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195" windowWidth="11025" windowHeight="11760" activeTab="2"/>
  </bookViews>
  <sheets>
    <sheet name="MŠ" sheetId="1" r:id="rId1"/>
    <sheet name="1-4. třída" sheetId="2" r:id="rId2"/>
    <sheet name="5. - 9. třída" sheetId="3" r:id="rId3"/>
  </sheets>
  <definedNames>
    <definedName name="_xlnm._FilterDatabase" localSheetId="2" hidden="1">'5. - 9. třída'!$A$4:$L$33</definedName>
  </definedNames>
  <calcPr calcId="145621"/>
</workbook>
</file>

<file path=xl/calcChain.xml><?xml version="1.0" encoding="utf-8"?>
<calcChain xmlns="http://schemas.openxmlformats.org/spreadsheetml/2006/main">
  <c r="K31" i="2" l="1"/>
  <c r="J31" i="2"/>
  <c r="J54" i="2"/>
  <c r="K54" i="2"/>
  <c r="K53" i="2"/>
  <c r="J53" i="2"/>
  <c r="K52" i="2"/>
  <c r="J52" i="2"/>
  <c r="K20" i="2" l="1"/>
  <c r="J20" i="2"/>
  <c r="K28" i="2"/>
  <c r="J28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J61" i="2"/>
  <c r="K61" i="2"/>
  <c r="K33" i="2" l="1"/>
  <c r="J33" i="2"/>
  <c r="K39" i="2"/>
  <c r="J39" i="2"/>
  <c r="K43" i="2"/>
  <c r="J43" i="2"/>
  <c r="K13" i="2"/>
  <c r="J13" i="2"/>
  <c r="K19" i="2"/>
  <c r="J19" i="2"/>
  <c r="K21" i="2"/>
  <c r="J21" i="2"/>
  <c r="K15" i="2"/>
  <c r="J15" i="2"/>
  <c r="K16" i="2"/>
  <c r="J16" i="2"/>
  <c r="K17" i="2"/>
  <c r="J17" i="2"/>
  <c r="K8" i="2"/>
  <c r="J8" i="2"/>
  <c r="K9" i="1"/>
  <c r="J9" i="1"/>
  <c r="K7" i="1"/>
  <c r="J7" i="1"/>
  <c r="J12" i="3"/>
  <c r="K12" i="3"/>
  <c r="K17" i="3"/>
  <c r="J17" i="3"/>
  <c r="K7" i="3"/>
  <c r="J7" i="3"/>
  <c r="K15" i="3"/>
  <c r="J15" i="3"/>
  <c r="J22" i="3"/>
  <c r="K22" i="3"/>
  <c r="J57" i="2"/>
  <c r="K57" i="2"/>
  <c r="J24" i="2"/>
  <c r="K24" i="2"/>
  <c r="J21" i="3"/>
  <c r="K21" i="3"/>
  <c r="J16" i="3"/>
  <c r="K16" i="3"/>
  <c r="J33" i="3"/>
  <c r="K33" i="3"/>
  <c r="K6" i="3"/>
  <c r="J6" i="3"/>
  <c r="K10" i="3"/>
  <c r="J10" i="3"/>
  <c r="K30" i="3"/>
  <c r="K25" i="3"/>
  <c r="J25" i="3"/>
  <c r="K19" i="3"/>
  <c r="K24" i="3"/>
  <c r="K31" i="3"/>
  <c r="K32" i="3"/>
  <c r="K23" i="3"/>
  <c r="K13" i="3"/>
  <c r="K29" i="3"/>
  <c r="K14" i="3"/>
  <c r="J24" i="3"/>
  <c r="J50" i="2"/>
  <c r="J9" i="3"/>
  <c r="K9" i="3"/>
  <c r="J18" i="3"/>
  <c r="K18" i="3"/>
  <c r="J20" i="3"/>
  <c r="K20" i="3"/>
  <c r="J8" i="3"/>
  <c r="K8" i="3"/>
  <c r="J29" i="3"/>
  <c r="J28" i="3"/>
  <c r="K28" i="3"/>
  <c r="J30" i="3"/>
  <c r="K27" i="3"/>
  <c r="K26" i="3"/>
  <c r="K11" i="3"/>
  <c r="K10" i="2"/>
  <c r="K30" i="2"/>
  <c r="K32" i="2"/>
  <c r="K38" i="2"/>
  <c r="K50" i="2"/>
  <c r="K58" i="2"/>
  <c r="K41" i="2"/>
  <c r="K11" i="2"/>
  <c r="K18" i="2"/>
  <c r="K62" i="2"/>
  <c r="K55" i="2"/>
  <c r="K25" i="2"/>
  <c r="K12" i="2"/>
  <c r="K63" i="2"/>
  <c r="K42" i="2"/>
  <c r="K14" i="2"/>
  <c r="K9" i="2"/>
  <c r="K27" i="2"/>
  <c r="K22" i="2"/>
  <c r="K40" i="2"/>
  <c r="K45" i="2"/>
  <c r="K51" i="2"/>
  <c r="K48" i="2"/>
  <c r="K59" i="2"/>
  <c r="K47" i="2"/>
  <c r="K7" i="2"/>
  <c r="K26" i="2"/>
  <c r="K37" i="2"/>
  <c r="K60" i="2"/>
  <c r="K35" i="2"/>
  <c r="K49" i="2"/>
  <c r="K56" i="2"/>
  <c r="K34" i="2"/>
  <c r="K46" i="2"/>
  <c r="K44" i="2"/>
  <c r="K6" i="2"/>
  <c r="K36" i="2"/>
  <c r="K23" i="2"/>
  <c r="K29" i="2"/>
  <c r="J23" i="2"/>
  <c r="J55" i="2"/>
  <c r="J36" i="2"/>
  <c r="J6" i="2"/>
  <c r="J12" i="2"/>
  <c r="J44" i="2"/>
  <c r="J46" i="2"/>
  <c r="J10" i="2"/>
  <c r="J30" i="2"/>
  <c r="J18" i="2"/>
  <c r="J11" i="2"/>
  <c r="J25" i="2"/>
  <c r="J32" i="2"/>
  <c r="J62" i="2"/>
  <c r="J41" i="2"/>
  <c r="J22" i="2"/>
  <c r="J47" i="2"/>
  <c r="J40" i="2"/>
  <c r="J58" i="2"/>
  <c r="J45" i="2"/>
  <c r="J7" i="2"/>
  <c r="J26" i="2"/>
  <c r="J37" i="2"/>
  <c r="J60" i="2"/>
  <c r="J35" i="2"/>
  <c r="J49" i="2"/>
  <c r="J56" i="2"/>
  <c r="J38" i="2"/>
  <c r="J63" i="2"/>
  <c r="J14" i="2"/>
  <c r="J27" i="2"/>
  <c r="J42" i="2"/>
  <c r="J34" i="2"/>
  <c r="J9" i="2"/>
  <c r="J51" i="2"/>
  <c r="J48" i="2"/>
  <c r="J59" i="2"/>
  <c r="J29" i="2"/>
  <c r="J26" i="3"/>
  <c r="J27" i="3"/>
  <c r="J13" i="3"/>
  <c r="J31" i="3"/>
  <c r="J32" i="3"/>
  <c r="J23" i="3"/>
  <c r="J19" i="3"/>
  <c r="J11" i="3"/>
  <c r="J14" i="3"/>
  <c r="J6" i="1"/>
  <c r="K6" i="1"/>
  <c r="K10" i="1"/>
  <c r="K16" i="1"/>
  <c r="K11" i="1"/>
  <c r="K13" i="1"/>
  <c r="K8" i="1"/>
  <c r="K15" i="1"/>
  <c r="K12" i="1"/>
  <c r="K14" i="1"/>
  <c r="K17" i="1"/>
  <c r="K18" i="1"/>
  <c r="K19" i="1"/>
  <c r="K20" i="1"/>
  <c r="K21" i="1"/>
  <c r="J10" i="1"/>
  <c r="J16" i="1"/>
  <c r="J11" i="1"/>
  <c r="J13" i="1"/>
  <c r="J8" i="1"/>
  <c r="J15" i="1"/>
  <c r="J12" i="1"/>
  <c r="J14" i="1"/>
  <c r="J17" i="1"/>
  <c r="J18" i="1"/>
  <c r="J19" i="1"/>
  <c r="J20" i="1"/>
  <c r="J21" i="1"/>
  <c r="L31" i="2" l="1"/>
  <c r="L57" i="2"/>
  <c r="L56" i="2"/>
  <c r="L55" i="2"/>
  <c r="L54" i="2"/>
  <c r="L52" i="2"/>
  <c r="L53" i="2"/>
  <c r="L35" i="2"/>
  <c r="L50" i="2"/>
  <c r="L51" i="2"/>
  <c r="L49" i="2"/>
  <c r="L29" i="2"/>
  <c r="L18" i="2"/>
  <c r="L14" i="2"/>
  <c r="L48" i="2"/>
  <c r="L47" i="2"/>
  <c r="L34" i="2"/>
  <c r="L46" i="2"/>
  <c r="L45" i="2"/>
  <c r="L44" i="2"/>
  <c r="L33" i="2"/>
  <c r="L43" i="2"/>
  <c r="L41" i="2"/>
  <c r="L42" i="2"/>
  <c r="L24" i="2"/>
  <c r="L40" i="2"/>
  <c r="L21" i="2"/>
  <c r="L20" i="2"/>
  <c r="L9" i="2"/>
  <c r="L39" i="2"/>
  <c r="L38" i="2"/>
  <c r="L30" i="2"/>
  <c r="L28" i="2"/>
  <c r="L9" i="3"/>
  <c r="L21" i="3"/>
  <c r="L20" i="3"/>
  <c r="L15" i="3"/>
  <c r="L27" i="3"/>
  <c r="L29" i="3"/>
  <c r="L14" i="3"/>
  <c r="L22" i="3"/>
  <c r="L16" i="3"/>
  <c r="L28" i="3"/>
  <c r="L32" i="3"/>
  <c r="L33" i="3"/>
  <c r="L31" i="3"/>
  <c r="L26" i="3"/>
  <c r="L25" i="3"/>
  <c r="L23" i="3"/>
  <c r="L11" i="3"/>
  <c r="L18" i="3"/>
  <c r="L12" i="3"/>
  <c r="L30" i="3"/>
  <c r="L24" i="3"/>
  <c r="L6" i="3"/>
  <c r="L17" i="3"/>
  <c r="L8" i="3"/>
  <c r="L7" i="3"/>
  <c r="L10" i="3"/>
  <c r="L13" i="3"/>
  <c r="L19" i="3"/>
  <c r="L9" i="1"/>
  <c r="L20" i="1"/>
  <c r="L17" i="1"/>
  <c r="L19" i="1"/>
  <c r="L7" i="1"/>
  <c r="L13" i="1"/>
  <c r="L10" i="1"/>
  <c r="L15" i="1"/>
  <c r="L8" i="1"/>
  <c r="L11" i="1"/>
  <c r="L21" i="1"/>
  <c r="L18" i="1"/>
  <c r="L12" i="1"/>
  <c r="L16" i="1"/>
  <c r="L14" i="1"/>
  <c r="L6" i="1"/>
  <c r="L13" i="2"/>
  <c r="L37" i="2"/>
  <c r="L7" i="2"/>
  <c r="L23" i="2"/>
  <c r="L8" i="2"/>
  <c r="L12" i="2"/>
  <c r="L25" i="2"/>
  <c r="L10" i="2"/>
  <c r="L11" i="2"/>
  <c r="L27" i="2"/>
  <c r="L36" i="2"/>
  <c r="L26" i="2"/>
  <c r="L16" i="2"/>
  <c r="L6" i="2"/>
  <c r="L22" i="2"/>
  <c r="L15" i="2"/>
  <c r="L32" i="2"/>
  <c r="L17" i="2"/>
  <c r="L19" i="2"/>
</calcChain>
</file>

<file path=xl/sharedStrings.xml><?xml version="1.0" encoding="utf-8"?>
<sst xmlns="http://schemas.openxmlformats.org/spreadsheetml/2006/main" count="228" uniqueCount="129">
  <si>
    <t xml:space="preserve">Klatovská věž - turnaj pro amatérské šachisty </t>
  </si>
  <si>
    <t>Kategorie : Mateřské školky</t>
  </si>
  <si>
    <r>
      <t xml:space="preserve">Klatovská věž                        </t>
    </r>
    <r>
      <rPr>
        <sz val="12"/>
        <rFont val="Times New Roman"/>
        <family val="1"/>
        <charset val="238"/>
      </rPr>
      <t>(Seriál 5 turnajů, do celkových výsledků se počítá součet  3 nejlepších turnajů)</t>
    </r>
  </si>
  <si>
    <t xml:space="preserve">  Body celkem</t>
  </si>
  <si>
    <t xml:space="preserve">  Body do GP (3 turnaje)</t>
  </si>
  <si>
    <t xml:space="preserve">  Celkové pořadí GP</t>
  </si>
  <si>
    <t>č.</t>
  </si>
  <si>
    <t>Příjmení a jméno</t>
  </si>
  <si>
    <t>Rok</t>
  </si>
  <si>
    <t>Město (škola)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</si>
  <si>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</si>
  <si>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</si>
  <si>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</si>
  <si>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</si>
  <si>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</si>
  <si>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</si>
  <si>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</si>
  <si>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</si>
  <si>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</si>
  <si>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</si>
  <si>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</si>
  <si>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</si>
  <si>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</si>
  <si>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</si>
  <si>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</si>
  <si>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Kategorie : 1. - 4. třída ZŠ</t>
  </si>
  <si>
    <r>
      <t xml:space="preserve">Klatovská věž                           </t>
    </r>
    <r>
      <rPr>
        <sz val="12"/>
        <rFont val="Times New Roman"/>
        <family val="1"/>
        <charset val="238"/>
      </rPr>
      <t>(Seriál 5 turnajů, do celkových výsledků se počítá součet 3 nejlepších turnajů)</t>
    </r>
  </si>
  <si>
    <t>16.</t>
  </si>
  <si>
    <t>18.</t>
  </si>
  <si>
    <t>Klatovská věž - turnaj pro amatérské šachisty</t>
  </si>
  <si>
    <t>Kategorie : 5. - 9. třída ZŠ</t>
  </si>
  <si>
    <r>
      <t xml:space="preserve">Klatovská věž                               </t>
    </r>
    <r>
      <rPr>
        <sz val="12"/>
        <rFont val="Times New Roman"/>
        <family val="1"/>
        <charset val="238"/>
      </rPr>
      <t>(Seriál 5 turnajů, do celkových výsledků se počítá součet 3 nejlepších turnajů)</t>
    </r>
  </si>
  <si>
    <t>17.</t>
  </si>
  <si>
    <t>ZŠ Město Touškov</t>
  </si>
  <si>
    <t>ZŠ Klatovy</t>
  </si>
  <si>
    <t>MŠ Plzeň</t>
  </si>
  <si>
    <t>ZŠ Nepomuk</t>
  </si>
  <si>
    <t>MŠ Klatovy</t>
  </si>
  <si>
    <t>ZŠ Plzeň</t>
  </si>
  <si>
    <t>ZŠ Hartmanice</t>
  </si>
  <si>
    <t>Hruška Tomáš</t>
  </si>
  <si>
    <t>Trsková Anežka</t>
  </si>
  <si>
    <t>Janda Tomáš</t>
  </si>
  <si>
    <t>Janoušková Eliška</t>
  </si>
  <si>
    <t>Kopčil Richard</t>
  </si>
  <si>
    <t>Stegner Mathias</t>
  </si>
  <si>
    <t>Štván Jan</t>
  </si>
  <si>
    <t>Matoušková Alena</t>
  </si>
  <si>
    <t>Šafářová Anna Marie</t>
  </si>
  <si>
    <t>ZŠ Skočice</t>
  </si>
  <si>
    <t>Novák Ondřej</t>
  </si>
  <si>
    <t>Straka Samuel</t>
  </si>
  <si>
    <t>Šafářová Magdalena</t>
  </si>
  <si>
    <t>Gymnázium Sušice</t>
  </si>
  <si>
    <t>Hejdušek Jan</t>
  </si>
  <si>
    <t>ZŠ Sušice</t>
  </si>
  <si>
    <t>Přikryl Antonín</t>
  </si>
  <si>
    <t>Vilášek Martin</t>
  </si>
  <si>
    <t>Hornek Daniel</t>
  </si>
  <si>
    <t>Shykh Max</t>
  </si>
  <si>
    <t>Les Jiří</t>
  </si>
  <si>
    <t>Kuchta Štěpán</t>
  </si>
  <si>
    <t>ZŠ Štěnovice</t>
  </si>
  <si>
    <t>Kliment Matyáš</t>
  </si>
  <si>
    <t>ZŠ Dvorec</t>
  </si>
  <si>
    <t>Bukvaj Martin</t>
  </si>
  <si>
    <t>Bukvaj Jan</t>
  </si>
  <si>
    <t>Kuchta Lukáš</t>
  </si>
  <si>
    <t>Nová Anežka</t>
  </si>
  <si>
    <t>Kocum Jan</t>
  </si>
  <si>
    <t>20.</t>
  </si>
  <si>
    <t>Marešová Denisa</t>
  </si>
  <si>
    <t>MŠ Planá</t>
  </si>
  <si>
    <t>Turnaj č. 1 Klatovy 26.11. 2016</t>
  </si>
  <si>
    <t>Turnaj č. 2 Tachov 21.1.2017</t>
  </si>
  <si>
    <t>Turnaj č. 3 Plzeň -  11.2.2017</t>
  </si>
  <si>
    <t>Turnaj č. 4 Zbůch - 04.03.2017</t>
  </si>
  <si>
    <t>Turnaj č. 5 Klatovy - 22.4.2017</t>
  </si>
  <si>
    <t>Skřivan Jonáš</t>
  </si>
  <si>
    <t>Jonáš Daniel</t>
  </si>
  <si>
    <t>ZŠ Tachov</t>
  </si>
  <si>
    <t>Skřivan Matěj</t>
  </si>
  <si>
    <t>Babyka Jiří</t>
  </si>
  <si>
    <t>21.</t>
  </si>
  <si>
    <t>Holeček Tadeáš</t>
  </si>
  <si>
    <t>Doněk Tomáš</t>
  </si>
  <si>
    <t>Cejp Matěj</t>
  </si>
  <si>
    <t>MŠ Bezděkov</t>
  </si>
  <si>
    <t>Babyková Barbora</t>
  </si>
  <si>
    <t>Mužík Vojtěch</t>
  </si>
  <si>
    <t>Kratochvíl David</t>
  </si>
  <si>
    <t>25.</t>
  </si>
  <si>
    <t>Novák Jakub</t>
  </si>
  <si>
    <t>Šimánková Barbora</t>
  </si>
  <si>
    <t>Škodová Marie</t>
  </si>
  <si>
    <t>Havránek Kryštof</t>
  </si>
  <si>
    <t>Cimfus Jan</t>
  </si>
  <si>
    <t>Stepanyshyn Katarina</t>
  </si>
  <si>
    <t>Hošek Jindřich</t>
  </si>
  <si>
    <t>31.</t>
  </si>
  <si>
    <t>Hoštálek Maxmilián</t>
  </si>
  <si>
    <t>Král Mikuláš</t>
  </si>
  <si>
    <t>Joselevičová Karolína</t>
  </si>
  <si>
    <t>Horváth Vít</t>
  </si>
  <si>
    <t>Tichý Jaroslav</t>
  </si>
  <si>
    <t>Gregor Vít</t>
  </si>
  <si>
    <t>Sýkora Tobiáš</t>
  </si>
  <si>
    <t>Pelikán Dalibor</t>
  </si>
  <si>
    <t>Ščepka Martin</t>
  </si>
  <si>
    <t>ZŠ Zbůch</t>
  </si>
  <si>
    <t>Požár Pavel</t>
  </si>
  <si>
    <t>ZŠ Bezděkov</t>
  </si>
  <si>
    <t>Kasík Denis</t>
  </si>
  <si>
    <t>Dundr Filip</t>
  </si>
  <si>
    <t>Hasman Vladislav</t>
  </si>
  <si>
    <t>Karvay Jakub</t>
  </si>
  <si>
    <t>Four František Jiří</t>
  </si>
  <si>
    <t>Rubáš Marek</t>
  </si>
  <si>
    <t>Vodička Tomáš</t>
  </si>
  <si>
    <t>Našincová Markéta</t>
  </si>
  <si>
    <t>Hrdlička Jakub</t>
  </si>
  <si>
    <t>Černochová Šárka</t>
  </si>
  <si>
    <t>ZŠ Kaznějov</t>
  </si>
  <si>
    <t>Batěk Tomáš</t>
  </si>
  <si>
    <t>Hrdina Jan</t>
  </si>
  <si>
    <t>Toman Matěj František</t>
  </si>
  <si>
    <t>Bartoníčková Anna</t>
  </si>
  <si>
    <t>Straka Daniel</t>
  </si>
  <si>
    <t>ZŚ Plzeň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</si>
</sst>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40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7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1"/>
    </font>
    <font>
      <b/>
      <sz val="14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b/>
      <sz val="12"/>
      <color indexed="10"/>
      <name val="Times New Roman"/>
      <family val="1"/>
      <charset val="1"/>
    </font>
    <font>
      <b/>
      <sz val="10"/>
      <color indexed="10"/>
      <name val="Times New Roman"/>
      <family val="1"/>
      <charset val="1"/>
    </font>
    <font>
      <sz val="10"/>
      <color indexed="10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Times New Roman"/>
      <family val="1"/>
      <charset val="1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1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35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  <xf numFmtId="0" fontId="39" fillId="0" borderId="0"/>
  </cellStyleXfs>
  <cellXfs count="241"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NumberFormat="1" applyFont="1"/>
    <xf numFmtId="164" fontId="25" fillId="0" borderId="10" xfId="0" applyNumberFormat="1" applyFont="1" applyBorder="1" applyAlignment="1">
      <alignment horizontal="center" textRotation="90"/>
    </xf>
    <xf numFmtId="164" fontId="25" fillId="0" borderId="11" xfId="0" applyNumberFormat="1" applyFont="1" applyBorder="1" applyAlignment="1">
      <alignment horizontal="center" textRotation="90"/>
    </xf>
    <xf numFmtId="0" fontId="25" fillId="0" borderId="12" xfId="0" applyNumberFormat="1" applyFont="1" applyBorder="1" applyAlignment="1">
      <alignment horizontal="center" textRotation="90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/>
    </xf>
    <xf numFmtId="164" fontId="24" fillId="0" borderId="14" xfId="0" applyNumberFormat="1" applyFont="1" applyFill="1" applyBorder="1" applyAlignment="1">
      <alignment horizontal="center" vertical="center"/>
    </xf>
    <xf numFmtId="164" fontId="24" fillId="0" borderId="13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 wrapText="1"/>
    </xf>
    <xf numFmtId="164" fontId="28" fillId="0" borderId="13" xfId="0" applyNumberFormat="1" applyFont="1" applyFill="1" applyBorder="1" applyAlignment="1">
      <alignment horizontal="center" vertical="center"/>
    </xf>
    <xf numFmtId="164" fontId="24" fillId="0" borderId="16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164" fontId="24" fillId="0" borderId="17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left" vertical="center" wrapText="1"/>
    </xf>
    <xf numFmtId="0" fontId="24" fillId="0" borderId="20" xfId="0" applyNumberFormat="1" applyFont="1" applyFill="1" applyBorder="1" applyAlignment="1">
      <alignment horizontal="center" vertical="center"/>
    </xf>
    <xf numFmtId="0" fontId="28" fillId="0" borderId="20" xfId="0" applyNumberFormat="1" applyFont="1" applyFill="1" applyBorder="1" applyAlignment="1">
      <alignment horizontal="center" vertical="center"/>
    </xf>
    <xf numFmtId="0" fontId="30" fillId="0" borderId="18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center" vertical="center" wrapText="1"/>
    </xf>
    <xf numFmtId="164" fontId="24" fillId="0" borderId="21" xfId="0" applyNumberFormat="1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/>
    </xf>
    <xf numFmtId="0" fontId="28" fillId="0" borderId="25" xfId="0" applyNumberFormat="1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left" vertical="center"/>
    </xf>
    <xf numFmtId="1" fontId="26" fillId="0" borderId="28" xfId="0" applyNumberFormat="1" applyFont="1" applyBorder="1" applyAlignment="1">
      <alignment horizontal="center" vertical="center"/>
    </xf>
    <xf numFmtId="1" fontId="26" fillId="0" borderId="27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29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textRotation="90"/>
    </xf>
    <xf numFmtId="164" fontId="27" fillId="0" borderId="27" xfId="0" applyNumberFormat="1" applyFont="1" applyBorder="1" applyAlignment="1">
      <alignment horizontal="center" textRotation="90"/>
    </xf>
    <xf numFmtId="0" fontId="27" fillId="0" borderId="29" xfId="0" applyNumberFormat="1" applyFont="1" applyBorder="1" applyAlignment="1">
      <alignment horizontal="center" textRotation="90"/>
    </xf>
    <xf numFmtId="0" fontId="28" fillId="0" borderId="13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/>
    </xf>
    <xf numFmtId="164" fontId="28" fillId="0" borderId="16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 wrapText="1"/>
    </xf>
    <xf numFmtId="164" fontId="28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2" fillId="0" borderId="0" xfId="0" applyFont="1"/>
    <xf numFmtId="164" fontId="26" fillId="0" borderId="31" xfId="0" applyNumberFormat="1" applyFont="1" applyFill="1" applyBorder="1" applyAlignment="1">
      <alignment horizontal="center" vertical="center"/>
    </xf>
    <xf numFmtId="1" fontId="26" fillId="0" borderId="32" xfId="0" applyNumberFormat="1" applyFont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164" fontId="24" fillId="0" borderId="33" xfId="0" applyNumberFormat="1" applyFont="1" applyFill="1" applyBorder="1" applyAlignment="1">
      <alignment horizontal="center" vertical="center"/>
    </xf>
    <xf numFmtId="0" fontId="24" fillId="0" borderId="25" xfId="0" applyNumberFormat="1" applyFont="1" applyFill="1" applyBorder="1" applyAlignment="1">
      <alignment horizontal="center" vertical="center"/>
    </xf>
    <xf numFmtId="0" fontId="33" fillId="0" borderId="0" xfId="0" applyFont="1"/>
    <xf numFmtId="0" fontId="24" fillId="0" borderId="34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6" fillId="0" borderId="36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center" vertical="center" wrapText="1"/>
    </xf>
    <xf numFmtId="164" fontId="24" fillId="0" borderId="35" xfId="0" applyNumberFormat="1" applyFont="1" applyFill="1" applyBorder="1" applyAlignment="1">
      <alignment horizontal="center" vertical="center"/>
    </xf>
    <xf numFmtId="164" fontId="24" fillId="0" borderId="37" xfId="0" applyNumberFormat="1" applyFont="1" applyFill="1" applyBorder="1" applyAlignment="1">
      <alignment horizontal="center" vertical="center"/>
    </xf>
    <xf numFmtId="0" fontId="28" fillId="0" borderId="38" xfId="0" applyNumberFormat="1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164" fontId="28" fillId="0" borderId="39" xfId="0" applyNumberFormat="1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left" vertical="center" wrapText="1"/>
    </xf>
    <xf numFmtId="164" fontId="28" fillId="0" borderId="43" xfId="0" applyNumberFormat="1" applyFont="1" applyFill="1" applyBorder="1" applyAlignment="1">
      <alignment horizontal="center" vertical="center"/>
    </xf>
    <xf numFmtId="0" fontId="28" fillId="0" borderId="44" xfId="0" applyNumberFormat="1" applyFont="1" applyFill="1" applyBorder="1" applyAlignment="1">
      <alignment horizontal="center" vertical="center"/>
    </xf>
    <xf numFmtId="0" fontId="28" fillId="0" borderId="15" xfId="0" applyNumberFormat="1" applyFont="1" applyFill="1" applyBorder="1" applyAlignment="1">
      <alignment horizontal="center" vertical="center"/>
    </xf>
    <xf numFmtId="1" fontId="21" fillId="0" borderId="47" xfId="0" applyNumberFormat="1" applyFont="1" applyBorder="1"/>
    <xf numFmtId="164" fontId="25" fillId="0" borderId="21" xfId="0" applyNumberFormat="1" applyFont="1" applyBorder="1" applyAlignment="1">
      <alignment horizontal="center" textRotation="90"/>
    </xf>
    <xf numFmtId="164" fontId="1" fillId="0" borderId="47" xfId="0" applyNumberFormat="1" applyFont="1" applyBorder="1"/>
    <xf numFmtId="0" fontId="36" fillId="0" borderId="13" xfId="0" applyFont="1" applyFill="1" applyBorder="1" applyAlignment="1">
      <alignment horizontal="left" vertical="center"/>
    </xf>
    <xf numFmtId="0" fontId="36" fillId="0" borderId="13" xfId="0" applyFont="1" applyFill="1" applyBorder="1" applyAlignment="1">
      <alignment horizontal="center" vertical="center" wrapText="1"/>
    </xf>
    <xf numFmtId="0" fontId="28" fillId="0" borderId="48" xfId="0" applyNumberFormat="1" applyFont="1" applyFill="1" applyBorder="1" applyAlignment="1">
      <alignment horizontal="center" vertical="center"/>
    </xf>
    <xf numFmtId="164" fontId="37" fillId="0" borderId="39" xfId="0" applyNumberFormat="1" applyFont="1" applyFill="1" applyBorder="1" applyAlignment="1">
      <alignment horizontal="center" vertical="center"/>
    </xf>
    <xf numFmtId="0" fontId="37" fillId="0" borderId="25" xfId="0" applyNumberFormat="1" applyFont="1" applyFill="1" applyBorder="1" applyAlignment="1">
      <alignment horizontal="center" vertical="center"/>
    </xf>
    <xf numFmtId="164" fontId="37" fillId="0" borderId="33" xfId="0" applyNumberFormat="1" applyFont="1" applyFill="1" applyBorder="1" applyAlignment="1">
      <alignment horizontal="center" vertical="center"/>
    </xf>
    <xf numFmtId="164" fontId="36" fillId="0" borderId="16" xfId="0" applyNumberFormat="1" applyFont="1" applyFill="1" applyBorder="1" applyAlignment="1">
      <alignment horizontal="center" vertical="center"/>
    </xf>
    <xf numFmtId="164" fontId="36" fillId="0" borderId="17" xfId="0" applyNumberFormat="1" applyFont="1" applyFill="1" applyBorder="1" applyAlignment="1">
      <alignment horizontal="center" vertical="center"/>
    </xf>
    <xf numFmtId="0" fontId="36" fillId="0" borderId="20" xfId="0" applyNumberFormat="1" applyFont="1" applyFill="1" applyBorder="1" applyAlignment="1">
      <alignment horizontal="center" vertical="center"/>
    </xf>
    <xf numFmtId="0" fontId="36" fillId="0" borderId="13" xfId="0" applyFont="1" applyBorder="1" applyAlignment="1">
      <alignment horizontal="left" vertical="center"/>
    </xf>
    <xf numFmtId="164" fontId="24" fillId="0" borderId="49" xfId="0" applyNumberFormat="1" applyFont="1" applyFill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1" xfId="0" applyFont="1" applyBorder="1" applyAlignment="1">
      <alignment horizontal="left" vertical="center"/>
    </xf>
    <xf numFmtId="0" fontId="26" fillId="0" borderId="51" xfId="0" applyFont="1" applyBorder="1" applyAlignment="1">
      <alignment horizontal="center" vertical="center"/>
    </xf>
    <xf numFmtId="1" fontId="26" fillId="0" borderId="52" xfId="0" applyNumberFormat="1" applyFont="1" applyBorder="1" applyAlignment="1">
      <alignment horizontal="center" vertical="center"/>
    </xf>
    <xf numFmtId="164" fontId="28" fillId="0" borderId="53" xfId="0" applyNumberFormat="1" applyFont="1" applyFill="1" applyBorder="1" applyAlignment="1">
      <alignment horizontal="center" vertical="center"/>
    </xf>
    <xf numFmtId="164" fontId="27" fillId="0" borderId="54" xfId="0" applyNumberFormat="1" applyFont="1" applyBorder="1" applyAlignment="1">
      <alignment horizontal="center" textRotation="90"/>
    </xf>
    <xf numFmtId="164" fontId="27" fillId="0" borderId="52" xfId="0" applyNumberFormat="1" applyFont="1" applyBorder="1" applyAlignment="1">
      <alignment horizontal="center" textRotation="90"/>
    </xf>
    <xf numFmtId="0" fontId="1" fillId="0" borderId="47" xfId="0" applyFont="1" applyBorder="1"/>
    <xf numFmtId="0" fontId="1" fillId="0" borderId="47" xfId="0" applyFont="1" applyBorder="1" applyAlignment="1">
      <alignment horizontal="left"/>
    </xf>
    <xf numFmtId="0" fontId="1" fillId="0" borderId="47" xfId="0" applyFont="1" applyBorder="1" applyAlignment="1">
      <alignment horizontal="center"/>
    </xf>
    <xf numFmtId="0" fontId="1" fillId="0" borderId="47" xfId="0" applyNumberFormat="1" applyFont="1" applyBorder="1"/>
    <xf numFmtId="0" fontId="1" fillId="0" borderId="0" xfId="0" applyFont="1" applyBorder="1"/>
    <xf numFmtId="0" fontId="28" fillId="0" borderId="23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164" fontId="28" fillId="0" borderId="21" xfId="0" applyNumberFormat="1" applyFont="1" applyFill="1" applyBorder="1" applyAlignment="1">
      <alignment horizontal="center" vertical="center"/>
    </xf>
    <xf numFmtId="164" fontId="28" fillId="0" borderId="24" xfId="0" applyNumberFormat="1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 wrapText="1"/>
    </xf>
    <xf numFmtId="164" fontId="28" fillId="0" borderId="14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 wrapText="1"/>
    </xf>
    <xf numFmtId="0" fontId="24" fillId="0" borderId="60" xfId="0" applyFont="1" applyFill="1" applyBorder="1" applyAlignment="1">
      <alignment horizontal="left" vertical="center" wrapText="1"/>
    </xf>
    <xf numFmtId="164" fontId="24" fillId="0" borderId="57" xfId="0" applyNumberFormat="1" applyFont="1" applyFill="1" applyBorder="1" applyAlignment="1">
      <alignment horizontal="center" vertical="center"/>
    </xf>
    <xf numFmtId="164" fontId="24" fillId="0" borderId="61" xfId="0" applyNumberFormat="1" applyFont="1" applyFill="1" applyBorder="1" applyAlignment="1">
      <alignment horizontal="center" vertical="center"/>
    </xf>
    <xf numFmtId="0" fontId="24" fillId="0" borderId="62" xfId="0" applyNumberFormat="1" applyFont="1" applyFill="1" applyBorder="1" applyAlignment="1">
      <alignment horizontal="center" vertical="center"/>
    </xf>
    <xf numFmtId="0" fontId="27" fillId="0" borderId="53" xfId="0" applyNumberFormat="1" applyFont="1" applyBorder="1" applyAlignment="1">
      <alignment horizontal="center" textRotation="90"/>
    </xf>
    <xf numFmtId="164" fontId="25" fillId="0" borderId="63" xfId="0" applyNumberFormat="1" applyFont="1" applyBorder="1" applyAlignment="1">
      <alignment horizontal="center" textRotation="90"/>
    </xf>
    <xf numFmtId="164" fontId="25" fillId="0" borderId="64" xfId="0" applyNumberFormat="1" applyFont="1" applyBorder="1" applyAlignment="1">
      <alignment horizontal="center" textRotation="90"/>
    </xf>
    <xf numFmtId="0" fontId="25" fillId="0" borderId="65" xfId="0" applyNumberFormat="1" applyFont="1" applyBorder="1" applyAlignment="1">
      <alignment horizontal="center" textRotation="90"/>
    </xf>
    <xf numFmtId="1" fontId="26" fillId="0" borderId="54" xfId="0" applyNumberFormat="1" applyFont="1" applyBorder="1" applyAlignment="1">
      <alignment horizontal="center" vertical="center"/>
    </xf>
    <xf numFmtId="164" fontId="24" fillId="0" borderId="66" xfId="0" applyNumberFormat="1" applyFont="1" applyFill="1" applyBorder="1" applyAlignment="1">
      <alignment horizontal="center" vertical="center"/>
    </xf>
    <xf numFmtId="0" fontId="26" fillId="0" borderId="67" xfId="0" applyFont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4" fillId="0" borderId="68" xfId="0" applyFont="1" applyFill="1" applyBorder="1" applyAlignment="1">
      <alignment horizontal="left" vertical="center" wrapText="1"/>
    </xf>
    <xf numFmtId="0" fontId="30" fillId="0" borderId="68" xfId="0" applyFont="1" applyBorder="1" applyAlignment="1">
      <alignment horizontal="left" vertical="center" wrapText="1"/>
    </xf>
    <xf numFmtId="0" fontId="30" fillId="0" borderId="68" xfId="0" applyFont="1" applyFill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8" fillId="0" borderId="34" xfId="0" applyFont="1" applyFill="1" applyBorder="1" applyAlignment="1">
      <alignment horizontal="left" vertical="center"/>
    </xf>
    <xf numFmtId="164" fontId="37" fillId="0" borderId="16" xfId="0" applyNumberFormat="1" applyFont="1" applyFill="1" applyBorder="1" applyAlignment="1">
      <alignment horizontal="center" vertical="center"/>
    </xf>
    <xf numFmtId="164" fontId="37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 shrinkToFit="1"/>
    </xf>
    <xf numFmtId="0" fontId="36" fillId="0" borderId="68" xfId="0" applyFont="1" applyBorder="1" applyAlignment="1">
      <alignment horizontal="left" vertical="center"/>
    </xf>
    <xf numFmtId="164" fontId="36" fillId="0" borderId="49" xfId="0" applyNumberFormat="1" applyFont="1" applyFill="1" applyBorder="1" applyAlignment="1">
      <alignment horizontal="center" vertical="center"/>
    </xf>
    <xf numFmtId="164" fontId="36" fillId="0" borderId="13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left" vertical="center" wrapText="1"/>
    </xf>
    <xf numFmtId="164" fontId="37" fillId="0" borderId="49" xfId="0" applyNumberFormat="1" applyFont="1" applyFill="1" applyBorder="1" applyAlignment="1">
      <alignment horizontal="center" vertical="center"/>
    </xf>
    <xf numFmtId="164" fontId="37" fillId="0" borderId="14" xfId="0" applyNumberFormat="1" applyFont="1" applyFill="1" applyBorder="1" applyAlignment="1">
      <alignment horizontal="center" vertical="center"/>
    </xf>
    <xf numFmtId="164" fontId="37" fillId="0" borderId="17" xfId="0" applyNumberFormat="1" applyFont="1" applyFill="1" applyBorder="1" applyAlignment="1">
      <alignment horizontal="center" vertical="center"/>
    </xf>
    <xf numFmtId="0" fontId="36" fillId="0" borderId="68" xfId="0" applyFont="1" applyFill="1" applyBorder="1" applyAlignment="1">
      <alignment horizontal="left" vertical="center" wrapText="1"/>
    </xf>
    <xf numFmtId="0" fontId="36" fillId="0" borderId="58" xfId="0" applyFont="1" applyFill="1" applyBorder="1" applyAlignment="1">
      <alignment horizontal="left" vertical="center"/>
    </xf>
    <xf numFmtId="0" fontId="36" fillId="0" borderId="43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left" vertical="center"/>
    </xf>
    <xf numFmtId="164" fontId="36" fillId="0" borderId="41" xfId="0" applyNumberFormat="1" applyFont="1" applyFill="1" applyBorder="1" applyAlignment="1">
      <alignment horizontal="center" vertical="center"/>
    </xf>
    <xf numFmtId="164" fontId="36" fillId="0" borderId="43" xfId="0" applyNumberFormat="1" applyFont="1" applyFill="1" applyBorder="1" applyAlignment="1">
      <alignment horizontal="center" vertical="center"/>
    </xf>
    <xf numFmtId="0" fontId="37" fillId="0" borderId="15" xfId="0" applyNumberFormat="1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left" vertical="center" wrapText="1"/>
    </xf>
    <xf numFmtId="164" fontId="24" fillId="0" borderId="23" xfId="0" applyNumberFormat="1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left" vertical="center"/>
    </xf>
    <xf numFmtId="0" fontId="37" fillId="0" borderId="13" xfId="0" applyFont="1" applyBorder="1" applyAlignment="1">
      <alignment horizontal="left" vertical="center"/>
    </xf>
    <xf numFmtId="164" fontId="28" fillId="0" borderId="49" xfId="0" applyNumberFormat="1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1" fontId="21" fillId="0" borderId="0" xfId="0" applyNumberFormat="1" applyFont="1" applyBorder="1"/>
    <xf numFmtId="1" fontId="24" fillId="0" borderId="72" xfId="0" applyNumberFormat="1" applyFont="1" applyBorder="1" applyAlignment="1">
      <alignment horizontal="center" textRotation="90"/>
    </xf>
    <xf numFmtId="1" fontId="24" fillId="0" borderId="73" xfId="0" applyNumberFormat="1" applyFont="1" applyBorder="1" applyAlignment="1">
      <alignment horizontal="center" textRotation="90" shrinkToFit="1"/>
    </xf>
    <xf numFmtId="1" fontId="24" fillId="0" borderId="74" xfId="0" applyNumberFormat="1" applyFont="1" applyBorder="1" applyAlignment="1">
      <alignment horizontal="center" textRotation="90" shrinkToFit="1"/>
    </xf>
    <xf numFmtId="1" fontId="24" fillId="0" borderId="75" xfId="0" applyNumberFormat="1" applyFont="1" applyBorder="1" applyAlignment="1">
      <alignment horizontal="center" textRotation="90"/>
    </xf>
    <xf numFmtId="0" fontId="28" fillId="0" borderId="18" xfId="0" applyFont="1" applyFill="1" applyBorder="1" applyAlignment="1">
      <alignment horizontal="left" vertical="center"/>
    </xf>
    <xf numFmtId="0" fontId="28" fillId="0" borderId="68" xfId="0" applyFont="1" applyBorder="1" applyAlignment="1">
      <alignment horizontal="left" vertical="center"/>
    </xf>
    <xf numFmtId="164" fontId="28" fillId="0" borderId="44" xfId="0" applyNumberFormat="1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left" vertical="center" wrapText="1"/>
    </xf>
    <xf numFmtId="0" fontId="36" fillId="0" borderId="44" xfId="0" applyNumberFormat="1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left" vertical="center"/>
    </xf>
    <xf numFmtId="0" fontId="37" fillId="0" borderId="68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 wrapText="1"/>
    </xf>
    <xf numFmtId="0" fontId="37" fillId="0" borderId="61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/>
    </xf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/>
    </xf>
    <xf numFmtId="0" fontId="28" fillId="0" borderId="58" xfId="0" applyFont="1" applyFill="1" applyBorder="1" applyAlignment="1">
      <alignment horizontal="left" vertical="center"/>
    </xf>
    <xf numFmtId="0" fontId="28" fillId="0" borderId="43" xfId="0" applyFont="1" applyFill="1" applyBorder="1" applyAlignment="1">
      <alignment horizontal="center" vertical="center" wrapText="1"/>
    </xf>
    <xf numFmtId="0" fontId="38" fillId="0" borderId="58" xfId="0" applyFont="1" applyFill="1" applyBorder="1" applyAlignment="1">
      <alignment horizontal="left" vertical="center"/>
    </xf>
    <xf numFmtId="0" fontId="38" fillId="0" borderId="43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left" vertical="center"/>
    </xf>
    <xf numFmtId="164" fontId="28" fillId="0" borderId="41" xfId="0" applyNumberFormat="1" applyFont="1" applyFill="1" applyBorder="1" applyAlignment="1">
      <alignment horizontal="center" vertical="center"/>
    </xf>
    <xf numFmtId="164" fontId="38" fillId="0" borderId="41" xfId="0" applyNumberFormat="1" applyFont="1" applyFill="1" applyBorder="1" applyAlignment="1">
      <alignment horizontal="center" vertical="center"/>
    </xf>
    <xf numFmtId="164" fontId="38" fillId="0" borderId="43" xfId="0" applyNumberFormat="1" applyFont="1" applyFill="1" applyBorder="1" applyAlignment="1">
      <alignment horizontal="center" vertical="center"/>
    </xf>
    <xf numFmtId="0" fontId="37" fillId="0" borderId="23" xfId="0" applyFont="1" applyBorder="1" applyAlignment="1">
      <alignment horizontal="left" vertical="center"/>
    </xf>
    <xf numFmtId="0" fontId="24" fillId="0" borderId="61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/>
    </xf>
    <xf numFmtId="0" fontId="24" fillId="24" borderId="57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left" vertical="center" wrapText="1"/>
    </xf>
    <xf numFmtId="0" fontId="29" fillId="24" borderId="16" xfId="0" applyFont="1" applyFill="1" applyBorder="1" applyAlignment="1">
      <alignment horizontal="center" vertical="center"/>
    </xf>
    <xf numFmtId="0" fontId="28" fillId="24" borderId="16" xfId="0" applyFont="1" applyFill="1" applyBorder="1" applyAlignment="1">
      <alignment horizontal="center" vertical="center"/>
    </xf>
    <xf numFmtId="49" fontId="28" fillId="24" borderId="16" xfId="0" applyNumberFormat="1" applyFont="1" applyFill="1" applyBorder="1" applyAlignment="1">
      <alignment horizontal="center" vertical="center"/>
    </xf>
    <xf numFmtId="49" fontId="28" fillId="24" borderId="41" xfId="0" applyNumberFormat="1" applyFont="1" applyFill="1" applyBorder="1" applyAlignment="1">
      <alignment horizontal="center" vertical="center"/>
    </xf>
    <xf numFmtId="0" fontId="28" fillId="24" borderId="33" xfId="0" applyFont="1" applyFill="1" applyBorder="1" applyAlignment="1">
      <alignment horizontal="center" vertical="center"/>
    </xf>
    <xf numFmtId="0" fontId="28" fillId="24" borderId="41" xfId="0" applyFont="1" applyFill="1" applyBorder="1" applyAlignment="1">
      <alignment horizontal="center" vertical="center"/>
    </xf>
    <xf numFmtId="0" fontId="28" fillId="24" borderId="21" xfId="0" applyFont="1" applyFill="1" applyBorder="1" applyAlignment="1">
      <alignment horizontal="center" vertical="center"/>
    </xf>
    <xf numFmtId="0" fontId="28" fillId="24" borderId="42" xfId="0" applyFont="1" applyFill="1" applyBorder="1" applyAlignment="1">
      <alignment horizontal="center" vertical="center"/>
    </xf>
    <xf numFmtId="0" fontId="38" fillId="24" borderId="41" xfId="0" applyFont="1" applyFill="1" applyBorder="1" applyAlignment="1">
      <alignment horizontal="center" vertical="center"/>
    </xf>
    <xf numFmtId="164" fontId="28" fillId="0" borderId="79" xfId="0" applyNumberFormat="1" applyFont="1" applyFill="1" applyBorder="1" applyAlignment="1">
      <alignment horizontal="center" vertical="center"/>
    </xf>
    <xf numFmtId="0" fontId="28" fillId="24" borderId="55" xfId="0" applyFont="1" applyFill="1" applyBorder="1" applyAlignment="1">
      <alignment horizontal="center" vertical="center"/>
    </xf>
    <xf numFmtId="0" fontId="28" fillId="24" borderId="14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8" fillId="0" borderId="13" xfId="0" applyFont="1" applyFill="1" applyBorder="1" applyAlignment="1">
      <alignment horizontal="left" vertical="center"/>
    </xf>
    <xf numFmtId="164" fontId="37" fillId="0" borderId="43" xfId="0" applyNumberFormat="1" applyFont="1" applyFill="1" applyBorder="1" applyAlignment="1">
      <alignment horizontal="center" vertical="center"/>
    </xf>
    <xf numFmtId="164" fontId="37" fillId="0" borderId="44" xfId="0" applyNumberFormat="1" applyFont="1" applyFill="1" applyBorder="1" applyAlignment="1">
      <alignment horizontal="center" vertical="center"/>
    </xf>
    <xf numFmtId="164" fontId="36" fillId="0" borderId="44" xfId="0" applyNumberFormat="1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left" vertical="center"/>
    </xf>
    <xf numFmtId="0" fontId="24" fillId="0" borderId="56" xfId="0" applyFont="1" applyFill="1" applyBorder="1" applyAlignment="1">
      <alignment horizontal="left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left" vertical="center"/>
    </xf>
    <xf numFmtId="164" fontId="28" fillId="0" borderId="71" xfId="0" applyNumberFormat="1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left" vertical="center" wrapText="1"/>
    </xf>
    <xf numFmtId="0" fontId="38" fillId="0" borderId="61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8" fillId="0" borderId="62" xfId="0" applyFont="1" applyFill="1" applyBorder="1" applyAlignment="1">
      <alignment horizontal="left" vertical="center"/>
    </xf>
    <xf numFmtId="0" fontId="38" fillId="0" borderId="62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left" vertical="center" wrapText="1"/>
    </xf>
    <xf numFmtId="164" fontId="28" fillId="0" borderId="45" xfId="0" applyNumberFormat="1" applyFont="1" applyFill="1" applyBorder="1" applyAlignment="1">
      <alignment horizontal="center" vertical="center"/>
    </xf>
    <xf numFmtId="164" fontId="24" fillId="0" borderId="79" xfId="0" applyNumberFormat="1" applyFont="1" applyFill="1" applyBorder="1" applyAlignment="1">
      <alignment horizontal="center" vertical="center"/>
    </xf>
    <xf numFmtId="164" fontId="28" fillId="0" borderId="46" xfId="0" applyNumberFormat="1" applyFont="1" applyFill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al 2" xfId="42"/>
    <cellStyle name="Normální" xfId="0" builtinId="0"/>
    <cellStyle name="Normální 2" xfId="43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4" workbookViewId="0">
      <selection activeCell="O11" sqref="O11"/>
    </sheetView>
  </sheetViews>
  <sheetFormatPr defaultColWidth="11.5703125" defaultRowHeight="12.75" x14ac:dyDescent="0.2"/>
  <cols>
    <col min="1" max="1" width="3.28515625" customWidth="1"/>
    <col min="2" max="2" width="18.28515625" customWidth="1"/>
    <col min="3" max="3" width="6.28515625" customWidth="1"/>
    <col min="4" max="4" width="20.5703125" customWidth="1"/>
    <col min="5" max="12" width="4.7109375" customWidth="1"/>
  </cols>
  <sheetData>
    <row r="1" spans="1:18" ht="21.75" x14ac:dyDescent="0.2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8" ht="15.75" x14ac:dyDescent="0.2">
      <c r="A2" s="236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8" ht="15" thickBot="1" x14ac:dyDescent="0.25">
      <c r="A3" s="103"/>
      <c r="B3" s="104"/>
      <c r="C3" s="105"/>
      <c r="D3" s="104"/>
      <c r="E3" s="163"/>
      <c r="F3" s="163"/>
      <c r="G3" s="163"/>
      <c r="H3" s="163"/>
      <c r="I3" s="163"/>
      <c r="J3" s="84"/>
      <c r="K3" s="84"/>
      <c r="L3" s="106"/>
    </row>
    <row r="4" spans="1:18" ht="171.75" customHeight="1" thickTop="1" thickBot="1" x14ac:dyDescent="0.25">
      <c r="A4" s="237" t="s">
        <v>2</v>
      </c>
      <c r="B4" s="237"/>
      <c r="C4" s="237"/>
      <c r="D4" s="237"/>
      <c r="E4" s="164" t="s">
        <v>73</v>
      </c>
      <c r="F4" s="165" t="s">
        <v>74</v>
      </c>
      <c r="G4" s="166" t="s">
        <v>75</v>
      </c>
      <c r="H4" s="166" t="s">
        <v>76</v>
      </c>
      <c r="I4" s="167" t="s">
        <v>77</v>
      </c>
      <c r="J4" s="120" t="s">
        <v>3</v>
      </c>
      <c r="K4" s="121" t="s">
        <v>4</v>
      </c>
      <c r="L4" s="122" t="s">
        <v>5</v>
      </c>
    </row>
    <row r="5" spans="1:18" ht="22.7" customHeight="1" thickTop="1" thickBot="1" x14ac:dyDescent="0.25">
      <c r="A5" s="96" t="s">
        <v>6</v>
      </c>
      <c r="B5" s="97" t="s">
        <v>7</v>
      </c>
      <c r="C5" s="98" t="s">
        <v>8</v>
      </c>
      <c r="D5" s="125" t="s">
        <v>9</v>
      </c>
      <c r="E5" s="123" t="s">
        <v>10</v>
      </c>
      <c r="F5" s="99" t="s">
        <v>11</v>
      </c>
      <c r="G5" s="99" t="s">
        <v>12</v>
      </c>
      <c r="H5" s="99" t="s">
        <v>13</v>
      </c>
      <c r="I5" s="100" t="s">
        <v>14</v>
      </c>
      <c r="J5" s="101"/>
      <c r="K5" s="102"/>
      <c r="L5" s="119"/>
    </row>
    <row r="6" spans="1:18" ht="18.95" customHeight="1" thickTop="1" x14ac:dyDescent="0.2">
      <c r="A6" s="207" t="s">
        <v>10</v>
      </c>
      <c r="B6" s="177" t="s">
        <v>68</v>
      </c>
      <c r="C6" s="112">
        <v>2011</v>
      </c>
      <c r="D6" s="209" t="s">
        <v>87</v>
      </c>
      <c r="E6" s="138">
        <v>15</v>
      </c>
      <c r="F6" s="139">
        <v>12</v>
      </c>
      <c r="G6" s="139">
        <v>15</v>
      </c>
      <c r="H6" s="139">
        <v>15</v>
      </c>
      <c r="I6" s="139">
        <v>15</v>
      </c>
      <c r="J6" s="146">
        <f>SUM(E6:I6)</f>
        <v>72</v>
      </c>
      <c r="K6" s="147">
        <f>LARGE(E6:I6,1)+LARGE(E6:I6,2)+LARGE(E6:I6,3)</f>
        <v>45</v>
      </c>
      <c r="L6" s="154">
        <f>RANK(K6,$K$6:$K$21)</f>
        <v>1</v>
      </c>
      <c r="Q6" s="107"/>
      <c r="R6" s="107"/>
    </row>
    <row r="7" spans="1:18" ht="18.95" customHeight="1" x14ac:dyDescent="0.2">
      <c r="A7" s="208" t="s">
        <v>11</v>
      </c>
      <c r="B7" s="177" t="s">
        <v>43</v>
      </c>
      <c r="C7" s="112">
        <v>2012</v>
      </c>
      <c r="D7" s="212" t="s">
        <v>35</v>
      </c>
      <c r="E7" s="138">
        <v>10</v>
      </c>
      <c r="F7" s="139">
        <v>15</v>
      </c>
      <c r="G7" s="139">
        <v>12</v>
      </c>
      <c r="H7" s="139">
        <v>12</v>
      </c>
      <c r="I7" s="139">
        <v>12</v>
      </c>
      <c r="J7" s="134">
        <f>SUM(E7:I7)</f>
        <v>61</v>
      </c>
      <c r="K7" s="135">
        <f>LARGE(E7:I7,1)+LARGE(E7:I7,2)+LARGE(E7:I7,3)</f>
        <v>39</v>
      </c>
      <c r="L7" s="154">
        <f>RANK(K7,$K$6:$K$21)</f>
        <v>2</v>
      </c>
      <c r="Q7" s="107"/>
      <c r="R7" s="107"/>
    </row>
    <row r="8" spans="1:18" ht="18.95" customHeight="1" x14ac:dyDescent="0.2">
      <c r="A8" s="208" t="s">
        <v>12</v>
      </c>
      <c r="B8" s="210" t="s">
        <v>78</v>
      </c>
      <c r="C8" s="193">
        <v>2010</v>
      </c>
      <c r="D8" s="211" t="s">
        <v>37</v>
      </c>
      <c r="E8" s="95">
        <v>0</v>
      </c>
      <c r="F8" s="12">
        <v>8</v>
      </c>
      <c r="G8" s="12">
        <v>10</v>
      </c>
      <c r="H8" s="12">
        <v>10</v>
      </c>
      <c r="I8" s="12"/>
      <c r="J8" s="11">
        <f>SUM(E8:I8)</f>
        <v>28</v>
      </c>
      <c r="K8" s="19">
        <f>LARGE(E8:I8,1)+LARGE(E8:I8,2)+LARGE(E8:I8,3)</f>
        <v>28</v>
      </c>
      <c r="L8" s="13">
        <f>RANK(K8,$K$6:$K$21)</f>
        <v>3</v>
      </c>
      <c r="Q8" s="107"/>
      <c r="R8" s="107"/>
    </row>
    <row r="9" spans="1:18" ht="18.95" customHeight="1" x14ac:dyDescent="0.2">
      <c r="A9" s="198" t="s">
        <v>13</v>
      </c>
      <c r="B9" s="177" t="s">
        <v>71</v>
      </c>
      <c r="C9" s="178">
        <v>2011</v>
      </c>
      <c r="D9" s="213" t="s">
        <v>72</v>
      </c>
      <c r="E9" s="138">
        <v>12</v>
      </c>
      <c r="F9" s="139">
        <v>10</v>
      </c>
      <c r="G9" s="139">
        <v>0</v>
      </c>
      <c r="H9" s="139">
        <v>0</v>
      </c>
      <c r="I9" s="139">
        <v>0</v>
      </c>
      <c r="J9" s="134">
        <f>SUM(E9:I9)</f>
        <v>22</v>
      </c>
      <c r="K9" s="135">
        <f>LARGE(E9:I9,1)+LARGE(E9:I9,2)+LARGE(E9:I9,3)</f>
        <v>22</v>
      </c>
      <c r="L9" s="154">
        <f>RANK(K9,$K$6:$K$21)</f>
        <v>4</v>
      </c>
    </row>
    <row r="10" spans="1:18" ht="18.95" customHeight="1" x14ac:dyDescent="0.2">
      <c r="A10" s="198" t="s">
        <v>14</v>
      </c>
      <c r="B10" s="174"/>
      <c r="C10" s="112"/>
      <c r="D10" s="175"/>
      <c r="E10" s="138">
        <v>0</v>
      </c>
      <c r="F10" s="139">
        <v>0</v>
      </c>
      <c r="G10" s="139">
        <v>0</v>
      </c>
      <c r="H10" s="139">
        <v>0</v>
      </c>
      <c r="I10" s="139">
        <v>0</v>
      </c>
      <c r="J10" s="146">
        <f>SUM(E10:I10)</f>
        <v>0</v>
      </c>
      <c r="K10" s="147">
        <f>LARGE(E10:I10,1)+LARGE(E10:I10,2)+LARGE(E10:I10,3)</f>
        <v>0</v>
      </c>
      <c r="L10" s="13">
        <f>RANK(K10,$K$6:$K$21)</f>
        <v>5</v>
      </c>
    </row>
    <row r="11" spans="1:18" ht="18.95" customHeight="1" x14ac:dyDescent="0.2">
      <c r="A11" s="208" t="s">
        <v>15</v>
      </c>
      <c r="B11" s="168"/>
      <c r="C11" s="45"/>
      <c r="D11" s="169"/>
      <c r="E11" s="159">
        <v>0</v>
      </c>
      <c r="F11" s="16">
        <v>0</v>
      </c>
      <c r="G11" s="16"/>
      <c r="H11" s="16">
        <v>0</v>
      </c>
      <c r="I11" s="16">
        <v>0</v>
      </c>
      <c r="J11" s="113">
        <f t="shared" ref="J11:J17" si="0">SUM(E11:I11)</f>
        <v>0</v>
      </c>
      <c r="K11" s="49">
        <f t="shared" ref="K11:K17" si="1">LARGE(E11:I11,1)+LARGE(E11:I11,2)+LARGE(E11:I11,3)</f>
        <v>0</v>
      </c>
      <c r="L11" s="13">
        <f t="shared" ref="L11:L15" si="2">RANK(K11,$K$6:$K$21)</f>
        <v>5</v>
      </c>
    </row>
    <row r="12" spans="1:18" ht="18.95" customHeight="1" x14ac:dyDescent="0.2">
      <c r="A12" s="14" t="s">
        <v>16</v>
      </c>
      <c r="B12" s="141"/>
      <c r="C12" s="86"/>
      <c r="D12" s="137"/>
      <c r="E12" s="138">
        <v>0</v>
      </c>
      <c r="F12" s="139">
        <v>0</v>
      </c>
      <c r="G12" s="139">
        <v>0</v>
      </c>
      <c r="H12" s="139">
        <v>0</v>
      </c>
      <c r="I12" s="139">
        <v>0</v>
      </c>
      <c r="J12" s="140">
        <f t="shared" si="0"/>
        <v>0</v>
      </c>
      <c r="K12" s="92">
        <f t="shared" si="1"/>
        <v>0</v>
      </c>
      <c r="L12" s="22">
        <f t="shared" si="2"/>
        <v>5</v>
      </c>
    </row>
    <row r="13" spans="1:18" ht="18.95" customHeight="1" x14ac:dyDescent="0.2">
      <c r="A13" s="14" t="s">
        <v>17</v>
      </c>
      <c r="B13" s="20"/>
      <c r="C13" s="9"/>
      <c r="D13" s="127"/>
      <c r="E13" s="95">
        <v>0</v>
      </c>
      <c r="F13" s="12">
        <v>0</v>
      </c>
      <c r="G13" s="12">
        <v>0</v>
      </c>
      <c r="H13" s="12">
        <v>0</v>
      </c>
      <c r="I13" s="12">
        <v>0</v>
      </c>
      <c r="J13" s="11">
        <f t="shared" si="0"/>
        <v>0</v>
      </c>
      <c r="K13" s="19">
        <f t="shared" si="1"/>
        <v>0</v>
      </c>
      <c r="L13" s="22">
        <f t="shared" si="2"/>
        <v>5</v>
      </c>
    </row>
    <row r="14" spans="1:18" ht="18.95" customHeight="1" x14ac:dyDescent="0.2">
      <c r="A14" s="14" t="s">
        <v>18</v>
      </c>
      <c r="B14" s="132"/>
      <c r="C14" s="9"/>
      <c r="D14" s="127"/>
      <c r="E14" s="95">
        <v>0</v>
      </c>
      <c r="F14" s="12">
        <v>0</v>
      </c>
      <c r="G14" s="12">
        <v>0</v>
      </c>
      <c r="H14" s="12">
        <v>0</v>
      </c>
      <c r="I14" s="12">
        <v>0</v>
      </c>
      <c r="J14" s="11">
        <f t="shared" si="0"/>
        <v>0</v>
      </c>
      <c r="K14" s="19">
        <f t="shared" si="1"/>
        <v>0</v>
      </c>
      <c r="L14" s="22">
        <f t="shared" si="2"/>
        <v>5</v>
      </c>
    </row>
    <row r="15" spans="1:18" ht="18.95" customHeight="1" x14ac:dyDescent="0.2">
      <c r="A15" s="14" t="s">
        <v>19</v>
      </c>
      <c r="B15" s="142"/>
      <c r="C15" s="143"/>
      <c r="D15" s="144"/>
      <c r="E15" s="145">
        <v>0</v>
      </c>
      <c r="F15" s="135">
        <v>0</v>
      </c>
      <c r="G15" s="135">
        <v>0</v>
      </c>
      <c r="H15" s="135">
        <v>0</v>
      </c>
      <c r="I15" s="135">
        <v>0</v>
      </c>
      <c r="J15" s="146">
        <f t="shared" si="0"/>
        <v>0</v>
      </c>
      <c r="K15" s="147">
        <f t="shared" si="1"/>
        <v>0</v>
      </c>
      <c r="L15" s="22">
        <f t="shared" si="2"/>
        <v>5</v>
      </c>
    </row>
    <row r="16" spans="1:18" ht="18.95" customHeight="1" x14ac:dyDescent="0.2">
      <c r="A16" s="14" t="s">
        <v>20</v>
      </c>
      <c r="B16" s="141"/>
      <c r="C16" s="86"/>
      <c r="D16" s="148"/>
      <c r="E16" s="138">
        <v>0</v>
      </c>
      <c r="F16" s="139">
        <v>0</v>
      </c>
      <c r="G16" s="139">
        <v>0</v>
      </c>
      <c r="H16" s="139">
        <v>0</v>
      </c>
      <c r="I16" s="139"/>
      <c r="J16" s="140">
        <f t="shared" si="0"/>
        <v>0</v>
      </c>
      <c r="K16" s="92">
        <f t="shared" si="1"/>
        <v>0</v>
      </c>
      <c r="L16" s="22">
        <f>RANK(K16,$K$6:$K$62)</f>
        <v>5</v>
      </c>
    </row>
    <row r="17" spans="1:12" ht="18.95" customHeight="1" x14ac:dyDescent="0.2">
      <c r="A17" s="14" t="s">
        <v>21</v>
      </c>
      <c r="B17" s="141"/>
      <c r="C17" s="86"/>
      <c r="D17" s="148"/>
      <c r="E17" s="138">
        <v>0</v>
      </c>
      <c r="F17" s="139">
        <v>0</v>
      </c>
      <c r="G17" s="139">
        <v>0</v>
      </c>
      <c r="H17" s="139">
        <v>0</v>
      </c>
      <c r="I17" s="139">
        <v>0</v>
      </c>
      <c r="J17" s="140">
        <f t="shared" si="0"/>
        <v>0</v>
      </c>
      <c r="K17" s="92">
        <f t="shared" si="1"/>
        <v>0</v>
      </c>
      <c r="L17" s="22">
        <f>RANK(K17,$K$6:$K$21)</f>
        <v>5</v>
      </c>
    </row>
    <row r="18" spans="1:12" ht="18.95" customHeight="1" x14ac:dyDescent="0.2">
      <c r="A18" s="14" t="s">
        <v>22</v>
      </c>
      <c r="B18" s="23"/>
      <c r="C18" s="24"/>
      <c r="D18" s="128"/>
      <c r="E18" s="95">
        <v>0</v>
      </c>
      <c r="F18" s="12">
        <v>0</v>
      </c>
      <c r="G18" s="12">
        <v>0</v>
      </c>
      <c r="H18" s="12">
        <v>0</v>
      </c>
      <c r="I18" s="12">
        <v>0</v>
      </c>
      <c r="J18" s="11">
        <f>SUM(E18:I18)</f>
        <v>0</v>
      </c>
      <c r="K18" s="19">
        <f>LARGE(E18:I18,1)+LARGE(E18:I18,2)+LARGE(E18:I18,3)</f>
        <v>0</v>
      </c>
      <c r="L18" s="22">
        <f>RANK(K18,$K$6:$K$21)</f>
        <v>5</v>
      </c>
    </row>
    <row r="19" spans="1:12" ht="18.95" customHeight="1" x14ac:dyDescent="0.2">
      <c r="A19" s="14" t="s">
        <v>23</v>
      </c>
      <c r="B19" s="25"/>
      <c r="C19" s="26"/>
      <c r="D19" s="129"/>
      <c r="E19" s="95">
        <v>0</v>
      </c>
      <c r="F19" s="12">
        <v>0</v>
      </c>
      <c r="G19" s="12">
        <v>0</v>
      </c>
      <c r="H19" s="12">
        <v>0</v>
      </c>
      <c r="I19" s="12">
        <v>0</v>
      </c>
      <c r="J19" s="11">
        <f>SUM(E19:I19)</f>
        <v>0</v>
      </c>
      <c r="K19" s="19">
        <f>LARGE(E19:I19,1)+LARGE(E19:I19,2)+LARGE(E19:I19,3)</f>
        <v>0</v>
      </c>
      <c r="L19" s="22">
        <f>RANK(K19,$K$6:$K$21)</f>
        <v>5</v>
      </c>
    </row>
    <row r="20" spans="1:12" ht="18.95" customHeight="1" x14ac:dyDescent="0.2">
      <c r="A20" s="27" t="s">
        <v>24</v>
      </c>
      <c r="B20" s="28"/>
      <c r="C20" s="29"/>
      <c r="D20" s="130"/>
      <c r="E20" s="95">
        <v>0</v>
      </c>
      <c r="F20" s="12">
        <v>0</v>
      </c>
      <c r="G20" s="12">
        <v>0</v>
      </c>
      <c r="H20" s="12">
        <v>0</v>
      </c>
      <c r="I20" s="12">
        <v>0</v>
      </c>
      <c r="J20" s="30">
        <f>SUM(E20:I20)</f>
        <v>0</v>
      </c>
      <c r="K20" s="31">
        <f>LARGE(E20:I20,1)+LARGE(E20:I20,2)+LARGE(E20:I20,3)</f>
        <v>0</v>
      </c>
      <c r="L20" s="32">
        <f>RANK(K20,$K$6:$K$21)</f>
        <v>5</v>
      </c>
    </row>
    <row r="21" spans="1:12" ht="18.95" customHeight="1" thickBot="1" x14ac:dyDescent="0.25">
      <c r="A21" s="66" t="s">
        <v>27</v>
      </c>
      <c r="B21" s="67"/>
      <c r="C21" s="68"/>
      <c r="D21" s="131"/>
      <c r="E21" s="124">
        <v>0</v>
      </c>
      <c r="F21" s="70">
        <v>0</v>
      </c>
      <c r="G21" s="70">
        <v>0</v>
      </c>
      <c r="H21" s="70">
        <v>0</v>
      </c>
      <c r="I21" s="70">
        <v>0</v>
      </c>
      <c r="J21" s="69">
        <f>SUM(E21:I21)</f>
        <v>0</v>
      </c>
      <c r="K21" s="70">
        <f>LARGE(E21:I21,1)+LARGE(E21:I21,2)+LARGE(E21:I21,3)</f>
        <v>0</v>
      </c>
      <c r="L21" s="71">
        <f>RANK(K21,$K$6:$K$21)</f>
        <v>5</v>
      </c>
    </row>
    <row r="22" spans="1:12" ht="13.5" thickTop="1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</row>
  </sheetData>
  <sortState ref="B6:L9">
    <sortCondition ref="L6:L9"/>
  </sortState>
  <mergeCells count="3">
    <mergeCell ref="A1:L1"/>
    <mergeCell ref="A2:L2"/>
    <mergeCell ref="A4:D4"/>
  </mergeCells>
  <phoneticPr fontId="34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  <ignoredErrors>
    <ignoredError sqref="L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workbookViewId="0">
      <selection activeCell="P54" sqref="P54"/>
    </sheetView>
  </sheetViews>
  <sheetFormatPr defaultColWidth="11.5703125" defaultRowHeight="12.75" x14ac:dyDescent="0.2"/>
  <cols>
    <col min="1" max="1" width="4.28515625" customWidth="1"/>
    <col min="2" max="2" width="20.140625" customWidth="1"/>
    <col min="3" max="3" width="6.28515625" customWidth="1"/>
    <col min="4" max="4" width="18.42578125" customWidth="1"/>
    <col min="5" max="12" width="4.7109375" customWidth="1"/>
  </cols>
  <sheetData>
    <row r="1" spans="1:12" ht="21.75" x14ac:dyDescent="0.2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ht="15.75" x14ac:dyDescent="0.2">
      <c r="A2" s="236" t="s">
        <v>25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2" ht="15" thickBot="1" x14ac:dyDescent="0.25">
      <c r="B3" s="1"/>
      <c r="C3" s="2"/>
      <c r="D3" s="1"/>
      <c r="E3" s="82"/>
      <c r="F3" s="82"/>
      <c r="G3" s="82"/>
      <c r="H3" s="82"/>
      <c r="I3" s="82"/>
      <c r="J3" s="3"/>
      <c r="K3" s="3"/>
      <c r="L3" s="4"/>
    </row>
    <row r="4" spans="1:12" ht="170.25" customHeight="1" thickTop="1" thickBot="1" x14ac:dyDescent="0.25">
      <c r="A4" s="239" t="s">
        <v>26</v>
      </c>
      <c r="B4" s="239"/>
      <c r="C4" s="239"/>
      <c r="D4" s="239"/>
      <c r="E4" s="164" t="s">
        <v>73</v>
      </c>
      <c r="F4" s="165" t="s">
        <v>74</v>
      </c>
      <c r="G4" s="166" t="s">
        <v>75</v>
      </c>
      <c r="H4" s="166" t="s">
        <v>76</v>
      </c>
      <c r="I4" s="167" t="s">
        <v>77</v>
      </c>
      <c r="J4" s="5" t="s">
        <v>3</v>
      </c>
      <c r="K4" s="6" t="s">
        <v>4</v>
      </c>
      <c r="L4" s="7" t="s">
        <v>5</v>
      </c>
    </row>
    <row r="5" spans="1:12" ht="22.7" customHeight="1" thickTop="1" thickBot="1" x14ac:dyDescent="0.25">
      <c r="A5" s="33" t="s">
        <v>6</v>
      </c>
      <c r="B5" s="34" t="s">
        <v>7</v>
      </c>
      <c r="C5" s="35" t="s">
        <v>8</v>
      </c>
      <c r="D5" s="36" t="s">
        <v>9</v>
      </c>
      <c r="E5" s="37" t="s">
        <v>10</v>
      </c>
      <c r="F5" s="38" t="s">
        <v>11</v>
      </c>
      <c r="G5" s="39" t="s">
        <v>12</v>
      </c>
      <c r="H5" s="39" t="s">
        <v>13</v>
      </c>
      <c r="I5" s="40" t="s">
        <v>14</v>
      </c>
      <c r="J5" s="41"/>
      <c r="K5" s="42"/>
      <c r="L5" s="43"/>
    </row>
    <row r="6" spans="1:12" ht="18.95" customHeight="1" thickTop="1" x14ac:dyDescent="0.2">
      <c r="A6" s="197" t="s">
        <v>10</v>
      </c>
      <c r="B6" s="108" t="s">
        <v>50</v>
      </c>
      <c r="C6" s="72">
        <v>2008</v>
      </c>
      <c r="D6" s="109" t="s">
        <v>38</v>
      </c>
      <c r="E6" s="17">
        <v>10</v>
      </c>
      <c r="F6" s="79">
        <v>8</v>
      </c>
      <c r="G6" s="79">
        <v>2</v>
      </c>
      <c r="H6" s="79">
        <v>12</v>
      </c>
      <c r="I6" s="170">
        <v>15</v>
      </c>
      <c r="J6" s="232">
        <f t="shared" ref="J6:J37" si="0">SUM(E6:I6)</f>
        <v>47</v>
      </c>
      <c r="K6" s="234">
        <f t="shared" ref="K6:K37" si="1">LARGE(E6:I6,1)+LARGE(E6:I6,2)+LARGE(E6:I6,3)</f>
        <v>37</v>
      </c>
      <c r="L6" s="81">
        <f t="shared" ref="L6:L37" si="2">RANK(K6,$K$6:$K$94)</f>
        <v>1</v>
      </c>
    </row>
    <row r="7" spans="1:12" ht="18.95" customHeight="1" x14ac:dyDescent="0.2">
      <c r="A7" s="198" t="s">
        <v>11</v>
      </c>
      <c r="B7" s="44" t="s">
        <v>46</v>
      </c>
      <c r="C7" s="45">
        <v>2007</v>
      </c>
      <c r="D7" s="46" t="s">
        <v>36</v>
      </c>
      <c r="E7" s="17">
        <v>15</v>
      </c>
      <c r="F7" s="79">
        <v>0</v>
      </c>
      <c r="G7" s="79">
        <v>7</v>
      </c>
      <c r="H7" s="79">
        <v>10</v>
      </c>
      <c r="I7" s="170">
        <v>6</v>
      </c>
      <c r="J7" s="233">
        <f t="shared" si="0"/>
        <v>38</v>
      </c>
      <c r="K7" s="19">
        <f t="shared" si="1"/>
        <v>32</v>
      </c>
      <c r="L7" s="81">
        <f t="shared" si="2"/>
        <v>2</v>
      </c>
    </row>
    <row r="8" spans="1:12" ht="18.95" customHeight="1" x14ac:dyDescent="0.2">
      <c r="A8" s="198" t="s">
        <v>12</v>
      </c>
      <c r="B8" s="214" t="s">
        <v>57</v>
      </c>
      <c r="C8" s="219">
        <v>2009</v>
      </c>
      <c r="D8" s="214" t="s">
        <v>34</v>
      </c>
      <c r="E8" s="17">
        <v>8</v>
      </c>
      <c r="F8" s="79">
        <v>15</v>
      </c>
      <c r="G8" s="79">
        <v>8</v>
      </c>
      <c r="H8" s="79">
        <v>0</v>
      </c>
      <c r="I8" s="170">
        <v>4</v>
      </c>
      <c r="J8" s="206">
        <f t="shared" si="0"/>
        <v>35</v>
      </c>
      <c r="K8" s="49">
        <f t="shared" si="1"/>
        <v>31</v>
      </c>
      <c r="L8" s="22">
        <f t="shared" si="2"/>
        <v>3</v>
      </c>
    </row>
    <row r="9" spans="1:12" ht="18.95" customHeight="1" x14ac:dyDescent="0.2">
      <c r="A9" s="198" t="s">
        <v>13</v>
      </c>
      <c r="B9" s="218" t="s">
        <v>89</v>
      </c>
      <c r="C9" s="185">
        <v>2006</v>
      </c>
      <c r="D9" s="220" t="s">
        <v>38</v>
      </c>
      <c r="E9" s="47">
        <v>0</v>
      </c>
      <c r="F9" s="79">
        <v>0</v>
      </c>
      <c r="G9" s="79">
        <v>15</v>
      </c>
      <c r="H9" s="79">
        <v>4</v>
      </c>
      <c r="I9" s="170">
        <v>10</v>
      </c>
      <c r="J9" s="224">
        <f t="shared" si="0"/>
        <v>29</v>
      </c>
      <c r="K9" s="49">
        <f t="shared" si="1"/>
        <v>29</v>
      </c>
      <c r="L9" s="22">
        <f t="shared" si="2"/>
        <v>4</v>
      </c>
    </row>
    <row r="10" spans="1:12" ht="18.95" customHeight="1" x14ac:dyDescent="0.2">
      <c r="A10" s="198" t="s">
        <v>14</v>
      </c>
      <c r="B10" s="44" t="s">
        <v>51</v>
      </c>
      <c r="C10" s="45">
        <v>2006</v>
      </c>
      <c r="D10" s="44" t="s">
        <v>38</v>
      </c>
      <c r="E10" s="17">
        <v>12</v>
      </c>
      <c r="F10" s="79">
        <v>0</v>
      </c>
      <c r="G10" s="79">
        <v>3</v>
      </c>
      <c r="H10" s="79">
        <v>0</v>
      </c>
      <c r="I10" s="170">
        <v>7</v>
      </c>
      <c r="J10" s="17">
        <f t="shared" si="0"/>
        <v>22</v>
      </c>
      <c r="K10" s="19">
        <f t="shared" si="1"/>
        <v>22</v>
      </c>
      <c r="L10" s="22">
        <f t="shared" si="2"/>
        <v>5</v>
      </c>
    </row>
    <row r="11" spans="1:12" ht="18.95" customHeight="1" x14ac:dyDescent="0.2">
      <c r="A11" s="198" t="s">
        <v>15</v>
      </c>
      <c r="B11" s="44" t="s">
        <v>61</v>
      </c>
      <c r="C11" s="45">
        <v>2007</v>
      </c>
      <c r="D11" s="44" t="s">
        <v>62</v>
      </c>
      <c r="E11" s="17">
        <v>7</v>
      </c>
      <c r="F11" s="79">
        <v>6</v>
      </c>
      <c r="G11" s="79">
        <v>1</v>
      </c>
      <c r="H11" s="79">
        <v>6</v>
      </c>
      <c r="I11" s="170">
        <v>0</v>
      </c>
      <c r="J11" s="47">
        <f t="shared" si="0"/>
        <v>20</v>
      </c>
      <c r="K11" s="49">
        <f t="shared" si="1"/>
        <v>19</v>
      </c>
      <c r="L11" s="22">
        <f t="shared" si="2"/>
        <v>6</v>
      </c>
    </row>
    <row r="12" spans="1:12" ht="18.95" customHeight="1" x14ac:dyDescent="0.2">
      <c r="A12" s="198" t="s">
        <v>16</v>
      </c>
      <c r="B12" s="214" t="s">
        <v>65</v>
      </c>
      <c r="C12" s="45">
        <v>2009</v>
      </c>
      <c r="D12" s="48" t="s">
        <v>34</v>
      </c>
      <c r="E12" s="17">
        <v>1</v>
      </c>
      <c r="F12" s="79">
        <v>7</v>
      </c>
      <c r="G12" s="79">
        <v>5</v>
      </c>
      <c r="H12" s="79">
        <v>3</v>
      </c>
      <c r="I12" s="170">
        <v>5</v>
      </c>
      <c r="J12" s="47">
        <f t="shared" si="0"/>
        <v>21</v>
      </c>
      <c r="K12" s="49">
        <f t="shared" si="1"/>
        <v>17</v>
      </c>
      <c r="L12" s="22">
        <f t="shared" si="2"/>
        <v>7</v>
      </c>
    </row>
    <row r="13" spans="1:12" ht="18.95" customHeight="1" x14ac:dyDescent="0.2">
      <c r="A13" s="199" t="s">
        <v>17</v>
      </c>
      <c r="B13" s="155" t="s">
        <v>48</v>
      </c>
      <c r="C13" s="86">
        <v>2007</v>
      </c>
      <c r="D13" s="85" t="s">
        <v>49</v>
      </c>
      <c r="E13" s="134">
        <v>3</v>
      </c>
      <c r="F13" s="215">
        <v>12</v>
      </c>
      <c r="G13" s="215">
        <v>1</v>
      </c>
      <c r="H13" s="153">
        <v>1</v>
      </c>
      <c r="I13" s="217">
        <v>1</v>
      </c>
      <c r="J13" s="91">
        <f t="shared" si="0"/>
        <v>18</v>
      </c>
      <c r="K13" s="92">
        <f t="shared" si="1"/>
        <v>16</v>
      </c>
      <c r="L13" s="93">
        <f t="shared" si="2"/>
        <v>8</v>
      </c>
    </row>
    <row r="14" spans="1:12" ht="18.95" customHeight="1" x14ac:dyDescent="0.2">
      <c r="A14" s="198"/>
      <c r="B14" s="44" t="s">
        <v>110</v>
      </c>
      <c r="C14" s="45">
        <v>2007</v>
      </c>
      <c r="D14" s="8" t="s">
        <v>111</v>
      </c>
      <c r="E14" s="17">
        <v>0</v>
      </c>
      <c r="F14" s="79">
        <v>0</v>
      </c>
      <c r="G14" s="79">
        <v>0</v>
      </c>
      <c r="H14" s="79">
        <v>15</v>
      </c>
      <c r="I14" s="170">
        <v>1</v>
      </c>
      <c r="J14" s="47">
        <f t="shared" si="0"/>
        <v>16</v>
      </c>
      <c r="K14" s="49">
        <f t="shared" si="1"/>
        <v>16</v>
      </c>
      <c r="L14" s="22">
        <f t="shared" si="2"/>
        <v>8</v>
      </c>
    </row>
    <row r="15" spans="1:12" ht="18.95" customHeight="1" x14ac:dyDescent="0.2">
      <c r="A15" s="199"/>
      <c r="B15" s="44" t="s">
        <v>63</v>
      </c>
      <c r="C15" s="160">
        <v>2010</v>
      </c>
      <c r="D15" s="176" t="s">
        <v>38</v>
      </c>
      <c r="E15" s="17">
        <v>5</v>
      </c>
      <c r="F15" s="79">
        <v>0</v>
      </c>
      <c r="G15" s="79">
        <v>0</v>
      </c>
      <c r="H15" s="79">
        <v>8</v>
      </c>
      <c r="I15" s="170">
        <v>3</v>
      </c>
      <c r="J15" s="47">
        <f t="shared" si="0"/>
        <v>16</v>
      </c>
      <c r="K15" s="49">
        <f t="shared" si="1"/>
        <v>16</v>
      </c>
      <c r="L15" s="22">
        <f t="shared" si="2"/>
        <v>8</v>
      </c>
    </row>
    <row r="16" spans="1:12" ht="18.95" customHeight="1" x14ac:dyDescent="0.2">
      <c r="A16" s="199"/>
      <c r="B16" s="10" t="s">
        <v>45</v>
      </c>
      <c r="C16" s="45">
        <v>2007</v>
      </c>
      <c r="D16" s="44" t="s">
        <v>34</v>
      </c>
      <c r="E16" s="17">
        <v>4</v>
      </c>
      <c r="F16" s="79">
        <v>0</v>
      </c>
      <c r="G16" s="79">
        <v>0</v>
      </c>
      <c r="H16" s="79">
        <v>0</v>
      </c>
      <c r="I16" s="170">
        <v>12</v>
      </c>
      <c r="J16" s="47">
        <f t="shared" si="0"/>
        <v>16</v>
      </c>
      <c r="K16" s="49">
        <f t="shared" si="1"/>
        <v>16</v>
      </c>
      <c r="L16" s="22">
        <f t="shared" si="2"/>
        <v>8</v>
      </c>
    </row>
    <row r="17" spans="1:13" ht="18.95" customHeight="1" x14ac:dyDescent="0.2">
      <c r="A17" s="199" t="s">
        <v>21</v>
      </c>
      <c r="B17" s="48" t="s">
        <v>40</v>
      </c>
      <c r="C17" s="45">
        <v>2007</v>
      </c>
      <c r="D17" s="44" t="s">
        <v>33</v>
      </c>
      <c r="E17" s="17">
        <v>6</v>
      </c>
      <c r="F17" s="79">
        <v>0</v>
      </c>
      <c r="G17" s="79">
        <v>0</v>
      </c>
      <c r="H17" s="79">
        <v>7</v>
      </c>
      <c r="I17" s="170">
        <v>0</v>
      </c>
      <c r="J17" s="17">
        <f t="shared" si="0"/>
        <v>13</v>
      </c>
      <c r="K17" s="19">
        <f t="shared" si="1"/>
        <v>13</v>
      </c>
      <c r="L17" s="22">
        <f t="shared" si="2"/>
        <v>12</v>
      </c>
    </row>
    <row r="18" spans="1:13" ht="18.95" customHeight="1" x14ac:dyDescent="0.2">
      <c r="A18" s="199"/>
      <c r="B18" s="184" t="s">
        <v>112</v>
      </c>
      <c r="C18" s="185">
        <v>2006</v>
      </c>
      <c r="D18" s="223" t="s">
        <v>111</v>
      </c>
      <c r="E18" s="17">
        <v>0</v>
      </c>
      <c r="F18" s="79">
        <v>0</v>
      </c>
      <c r="G18" s="79">
        <v>0</v>
      </c>
      <c r="H18" s="79">
        <v>5</v>
      </c>
      <c r="I18" s="170">
        <v>8</v>
      </c>
      <c r="J18" s="47">
        <f t="shared" si="0"/>
        <v>13</v>
      </c>
      <c r="K18" s="49">
        <f t="shared" si="1"/>
        <v>13</v>
      </c>
      <c r="L18" s="22">
        <f t="shared" si="2"/>
        <v>12</v>
      </c>
    </row>
    <row r="19" spans="1:13" ht="18.95" customHeight="1" x14ac:dyDescent="0.2">
      <c r="A19" s="198" t="s">
        <v>23</v>
      </c>
      <c r="B19" s="186" t="s">
        <v>66</v>
      </c>
      <c r="C19" s="45">
        <v>2009</v>
      </c>
      <c r="D19" s="228" t="s">
        <v>34</v>
      </c>
      <c r="E19" s="17">
        <v>1</v>
      </c>
      <c r="F19" s="79">
        <v>10</v>
      </c>
      <c r="G19" s="79">
        <v>1</v>
      </c>
      <c r="H19" s="79">
        <v>1</v>
      </c>
      <c r="I19" s="170">
        <v>1</v>
      </c>
      <c r="J19" s="17">
        <f t="shared" si="0"/>
        <v>14</v>
      </c>
      <c r="K19" s="19">
        <f t="shared" si="1"/>
        <v>12</v>
      </c>
      <c r="L19" s="22">
        <f t="shared" si="2"/>
        <v>14</v>
      </c>
    </row>
    <row r="20" spans="1:13" ht="18.95" customHeight="1" x14ac:dyDescent="0.2">
      <c r="A20" s="198"/>
      <c r="B20" s="184" t="s">
        <v>90</v>
      </c>
      <c r="C20" s="45">
        <v>2007</v>
      </c>
      <c r="D20" s="126" t="s">
        <v>80</v>
      </c>
      <c r="E20" s="17">
        <v>0</v>
      </c>
      <c r="F20" s="79">
        <v>0</v>
      </c>
      <c r="G20" s="79">
        <v>12</v>
      </c>
      <c r="H20" s="79">
        <v>0</v>
      </c>
      <c r="I20" s="170">
        <v>0</v>
      </c>
      <c r="J20" s="47">
        <f t="shared" si="0"/>
        <v>12</v>
      </c>
      <c r="K20" s="49">
        <f t="shared" si="1"/>
        <v>12</v>
      </c>
      <c r="L20" s="22">
        <f t="shared" si="2"/>
        <v>14</v>
      </c>
    </row>
    <row r="21" spans="1:13" ht="18.95" customHeight="1" x14ac:dyDescent="0.2">
      <c r="A21" s="198"/>
      <c r="B21" s="218" t="s">
        <v>92</v>
      </c>
      <c r="C21" s="173">
        <v>2009</v>
      </c>
      <c r="D21" s="229" t="s">
        <v>34</v>
      </c>
      <c r="E21" s="17">
        <v>0</v>
      </c>
      <c r="F21" s="79">
        <v>0</v>
      </c>
      <c r="G21" s="79">
        <v>10</v>
      </c>
      <c r="H21" s="79">
        <v>1</v>
      </c>
      <c r="I21" s="170">
        <v>1</v>
      </c>
      <c r="J21" s="47">
        <f t="shared" si="0"/>
        <v>12</v>
      </c>
      <c r="K21" s="49">
        <f t="shared" si="1"/>
        <v>12</v>
      </c>
      <c r="L21" s="22">
        <f t="shared" si="2"/>
        <v>14</v>
      </c>
    </row>
    <row r="22" spans="1:13" ht="18.95" customHeight="1" x14ac:dyDescent="0.2">
      <c r="A22" s="199" t="s">
        <v>32</v>
      </c>
      <c r="B22" s="44" t="s">
        <v>81</v>
      </c>
      <c r="C22" s="45">
        <v>2008</v>
      </c>
      <c r="D22" s="126" t="s">
        <v>34</v>
      </c>
      <c r="E22" s="17">
        <v>0</v>
      </c>
      <c r="F22" s="79">
        <v>4</v>
      </c>
      <c r="G22" s="79">
        <v>6</v>
      </c>
      <c r="H22" s="79">
        <v>1</v>
      </c>
      <c r="I22" s="170">
        <v>1</v>
      </c>
      <c r="J22" s="47">
        <f t="shared" si="0"/>
        <v>12</v>
      </c>
      <c r="K22" s="49">
        <f t="shared" si="1"/>
        <v>11</v>
      </c>
      <c r="L22" s="22">
        <f t="shared" si="2"/>
        <v>17</v>
      </c>
    </row>
    <row r="23" spans="1:13" ht="18.95" customHeight="1" x14ac:dyDescent="0.2">
      <c r="A23" s="198" t="s">
        <v>28</v>
      </c>
      <c r="B23" s="15" t="s">
        <v>79</v>
      </c>
      <c r="C23" s="9"/>
      <c r="D23" s="10" t="s">
        <v>80</v>
      </c>
      <c r="E23" s="17">
        <v>0</v>
      </c>
      <c r="F23" s="79">
        <v>5</v>
      </c>
      <c r="G23" s="79">
        <v>0</v>
      </c>
      <c r="H23" s="79">
        <v>0</v>
      </c>
      <c r="I23" s="170">
        <v>0</v>
      </c>
      <c r="J23" s="17">
        <f t="shared" si="0"/>
        <v>5</v>
      </c>
      <c r="K23" s="19">
        <f t="shared" si="1"/>
        <v>5</v>
      </c>
      <c r="L23" s="21">
        <f t="shared" si="2"/>
        <v>18</v>
      </c>
    </row>
    <row r="24" spans="1:13" ht="18.95" customHeight="1" x14ac:dyDescent="0.2">
      <c r="A24" s="199"/>
      <c r="B24" s="158" t="s">
        <v>93</v>
      </c>
      <c r="C24" s="112">
        <v>2006</v>
      </c>
      <c r="D24" s="158" t="s">
        <v>80</v>
      </c>
      <c r="E24" s="134">
        <v>0</v>
      </c>
      <c r="F24" s="215">
        <v>0</v>
      </c>
      <c r="G24" s="215">
        <v>4</v>
      </c>
      <c r="H24" s="215">
        <v>1</v>
      </c>
      <c r="I24" s="216">
        <v>0</v>
      </c>
      <c r="J24" s="134">
        <f t="shared" si="0"/>
        <v>5</v>
      </c>
      <c r="K24" s="147">
        <f t="shared" si="1"/>
        <v>5</v>
      </c>
      <c r="L24" s="93">
        <f t="shared" si="2"/>
        <v>18</v>
      </c>
    </row>
    <row r="25" spans="1:13" ht="18.95" customHeight="1" x14ac:dyDescent="0.2">
      <c r="A25" s="200" t="s">
        <v>70</v>
      </c>
      <c r="B25" s="214" t="s">
        <v>58</v>
      </c>
      <c r="C25" s="226">
        <v>2006</v>
      </c>
      <c r="D25" s="230" t="s">
        <v>64</v>
      </c>
      <c r="E25" s="17">
        <v>1</v>
      </c>
      <c r="F25" s="79">
        <v>0</v>
      </c>
      <c r="G25" s="79">
        <v>0</v>
      </c>
      <c r="H25" s="79">
        <v>2</v>
      </c>
      <c r="I25" s="170">
        <v>1</v>
      </c>
      <c r="J25" s="47">
        <f t="shared" si="0"/>
        <v>4</v>
      </c>
      <c r="K25" s="49">
        <f t="shared" si="1"/>
        <v>4</v>
      </c>
      <c r="L25" s="22">
        <f t="shared" si="2"/>
        <v>20</v>
      </c>
    </row>
    <row r="26" spans="1:13" ht="18.95" customHeight="1" x14ac:dyDescent="0.2">
      <c r="A26" s="200" t="s">
        <v>83</v>
      </c>
      <c r="B26" s="44" t="s">
        <v>82</v>
      </c>
      <c r="C26" s="45"/>
      <c r="D26" s="8" t="s">
        <v>80</v>
      </c>
      <c r="E26" s="17">
        <v>0</v>
      </c>
      <c r="F26" s="79">
        <v>3</v>
      </c>
      <c r="G26" s="79">
        <v>0</v>
      </c>
      <c r="H26" s="79">
        <v>0</v>
      </c>
      <c r="I26" s="170">
        <v>0</v>
      </c>
      <c r="J26" s="47">
        <f t="shared" si="0"/>
        <v>3</v>
      </c>
      <c r="K26" s="49">
        <f t="shared" si="1"/>
        <v>3</v>
      </c>
      <c r="L26" s="22">
        <f t="shared" si="2"/>
        <v>21</v>
      </c>
    </row>
    <row r="27" spans="1:13" ht="18.95" customHeight="1" x14ac:dyDescent="0.2">
      <c r="A27" s="199"/>
      <c r="B27" s="214" t="s">
        <v>67</v>
      </c>
      <c r="C27" s="45">
        <v>2009</v>
      </c>
      <c r="D27" s="8" t="s">
        <v>62</v>
      </c>
      <c r="E27" s="17">
        <v>1</v>
      </c>
      <c r="F27" s="79">
        <v>1</v>
      </c>
      <c r="G27" s="79">
        <v>1</v>
      </c>
      <c r="H27" s="79">
        <v>1</v>
      </c>
      <c r="I27" s="170">
        <v>0</v>
      </c>
      <c r="J27" s="47">
        <f t="shared" si="0"/>
        <v>4</v>
      </c>
      <c r="K27" s="49">
        <f t="shared" si="1"/>
        <v>3</v>
      </c>
      <c r="L27" s="22">
        <f t="shared" si="2"/>
        <v>21</v>
      </c>
      <c r="M27" s="50"/>
    </row>
    <row r="28" spans="1:13" ht="18.95" customHeight="1" x14ac:dyDescent="0.2">
      <c r="A28" s="199"/>
      <c r="B28" s="221" t="s">
        <v>42</v>
      </c>
      <c r="C28" s="222">
        <v>2009</v>
      </c>
      <c r="D28" s="48" t="s">
        <v>34</v>
      </c>
      <c r="E28" s="17">
        <v>2</v>
      </c>
      <c r="F28" s="79">
        <v>0</v>
      </c>
      <c r="G28" s="79">
        <v>0</v>
      </c>
      <c r="H28" s="79">
        <v>0</v>
      </c>
      <c r="I28" s="170">
        <v>1</v>
      </c>
      <c r="J28" s="47">
        <f t="shared" si="0"/>
        <v>3</v>
      </c>
      <c r="K28" s="49">
        <f t="shared" si="1"/>
        <v>3</v>
      </c>
      <c r="L28" s="22">
        <f t="shared" si="2"/>
        <v>21</v>
      </c>
    </row>
    <row r="29" spans="1:13" ht="18.95" customHeight="1" x14ac:dyDescent="0.2">
      <c r="A29" s="199"/>
      <c r="B29" s="48" t="s">
        <v>113</v>
      </c>
      <c r="C29" s="45">
        <v>2008</v>
      </c>
      <c r="D29" s="44" t="s">
        <v>111</v>
      </c>
      <c r="E29" s="47">
        <v>0</v>
      </c>
      <c r="F29" s="79">
        <v>0</v>
      </c>
      <c r="G29" s="79">
        <v>0</v>
      </c>
      <c r="H29" s="79">
        <v>1</v>
      </c>
      <c r="I29" s="170">
        <v>2</v>
      </c>
      <c r="J29" s="47">
        <f t="shared" si="0"/>
        <v>3</v>
      </c>
      <c r="K29" s="49">
        <f t="shared" si="1"/>
        <v>3</v>
      </c>
      <c r="L29" s="22">
        <f t="shared" si="2"/>
        <v>21</v>
      </c>
    </row>
    <row r="30" spans="1:13" ht="18.95" customHeight="1" x14ac:dyDescent="0.2">
      <c r="A30" s="199" t="s">
        <v>91</v>
      </c>
      <c r="B30" s="44" t="s">
        <v>84</v>
      </c>
      <c r="C30" s="86"/>
      <c r="D30" s="44" t="s">
        <v>80</v>
      </c>
      <c r="E30" s="17">
        <v>0</v>
      </c>
      <c r="F30" s="79">
        <v>2</v>
      </c>
      <c r="G30" s="79">
        <v>0</v>
      </c>
      <c r="H30" s="79">
        <v>0</v>
      </c>
      <c r="I30" s="170">
        <v>0</v>
      </c>
      <c r="J30" s="47">
        <f t="shared" si="0"/>
        <v>2</v>
      </c>
      <c r="K30" s="49">
        <f t="shared" si="1"/>
        <v>2</v>
      </c>
      <c r="L30" s="22">
        <f t="shared" si="2"/>
        <v>25</v>
      </c>
    </row>
    <row r="31" spans="1:13" ht="18.95" customHeight="1" x14ac:dyDescent="0.2">
      <c r="A31" s="199"/>
      <c r="B31" s="155" t="s">
        <v>119</v>
      </c>
      <c r="C31" s="86">
        <v>2008</v>
      </c>
      <c r="D31" s="85" t="s">
        <v>111</v>
      </c>
      <c r="E31" s="91">
        <v>0</v>
      </c>
      <c r="F31" s="153">
        <v>0</v>
      </c>
      <c r="G31" s="153">
        <v>0</v>
      </c>
      <c r="H31" s="153">
        <v>1</v>
      </c>
      <c r="I31" s="217">
        <v>1</v>
      </c>
      <c r="J31" s="91">
        <f t="shared" si="0"/>
        <v>2</v>
      </c>
      <c r="K31" s="92">
        <f t="shared" si="1"/>
        <v>2</v>
      </c>
      <c r="L31" s="93">
        <f t="shared" si="2"/>
        <v>25</v>
      </c>
    </row>
    <row r="32" spans="1:13" ht="18.95" customHeight="1" x14ac:dyDescent="0.2">
      <c r="A32" s="199"/>
      <c r="B32" s="155" t="s">
        <v>41</v>
      </c>
      <c r="C32" s="86">
        <v>2008</v>
      </c>
      <c r="D32" s="85" t="s">
        <v>33</v>
      </c>
      <c r="E32" s="134">
        <v>1</v>
      </c>
      <c r="F32" s="215">
        <v>0</v>
      </c>
      <c r="G32" s="215">
        <v>0</v>
      </c>
      <c r="H32" s="215">
        <v>1</v>
      </c>
      <c r="I32" s="170">
        <v>0</v>
      </c>
      <c r="J32" s="91">
        <f t="shared" si="0"/>
        <v>2</v>
      </c>
      <c r="K32" s="92">
        <f t="shared" si="1"/>
        <v>2</v>
      </c>
      <c r="L32" s="93">
        <f t="shared" si="2"/>
        <v>25</v>
      </c>
    </row>
    <row r="33" spans="1:12" ht="18.95" customHeight="1" x14ac:dyDescent="0.2">
      <c r="A33" s="199"/>
      <c r="B33" s="44" t="s">
        <v>100</v>
      </c>
      <c r="C33" s="45">
        <v>2009</v>
      </c>
      <c r="D33" s="8" t="s">
        <v>38</v>
      </c>
      <c r="E33" s="17">
        <v>0</v>
      </c>
      <c r="F33" s="79">
        <v>0</v>
      </c>
      <c r="G33" s="79">
        <v>1</v>
      </c>
      <c r="H33" s="79">
        <v>1</v>
      </c>
      <c r="I33" s="170">
        <v>0</v>
      </c>
      <c r="J33" s="47">
        <f t="shared" si="0"/>
        <v>2</v>
      </c>
      <c r="K33" s="49">
        <f t="shared" si="1"/>
        <v>2</v>
      </c>
      <c r="L33" s="22">
        <f t="shared" si="2"/>
        <v>25</v>
      </c>
    </row>
    <row r="34" spans="1:12" ht="18.95" customHeight="1" x14ac:dyDescent="0.2">
      <c r="A34" s="199"/>
      <c r="B34" s="44" t="s">
        <v>105</v>
      </c>
      <c r="C34" s="45">
        <v>2009</v>
      </c>
      <c r="D34" s="44"/>
      <c r="E34" s="47">
        <v>0</v>
      </c>
      <c r="F34" s="79">
        <v>0</v>
      </c>
      <c r="G34" s="79">
        <v>1</v>
      </c>
      <c r="H34" s="79">
        <v>1</v>
      </c>
      <c r="I34" s="170">
        <v>0</v>
      </c>
      <c r="J34" s="47">
        <f t="shared" si="0"/>
        <v>2</v>
      </c>
      <c r="K34" s="49">
        <f t="shared" si="1"/>
        <v>2</v>
      </c>
      <c r="L34" s="22">
        <f t="shared" si="2"/>
        <v>25</v>
      </c>
    </row>
    <row r="35" spans="1:12" ht="18.95" customHeight="1" x14ac:dyDescent="0.2">
      <c r="A35" s="199"/>
      <c r="B35" s="44" t="s">
        <v>117</v>
      </c>
      <c r="C35" s="45">
        <v>2008</v>
      </c>
      <c r="D35" s="8" t="s">
        <v>111</v>
      </c>
      <c r="E35" s="17">
        <v>0</v>
      </c>
      <c r="F35" s="79">
        <v>0</v>
      </c>
      <c r="G35" s="79">
        <v>0</v>
      </c>
      <c r="H35" s="79">
        <v>1</v>
      </c>
      <c r="I35" s="170">
        <v>1</v>
      </c>
      <c r="J35" s="47">
        <f t="shared" si="0"/>
        <v>2</v>
      </c>
      <c r="K35" s="49">
        <f t="shared" si="1"/>
        <v>2</v>
      </c>
      <c r="L35" s="22">
        <f t="shared" si="2"/>
        <v>25</v>
      </c>
    </row>
    <row r="36" spans="1:12" ht="18.95" customHeight="1" x14ac:dyDescent="0.2">
      <c r="A36" s="199" t="s">
        <v>99</v>
      </c>
      <c r="B36" s="85" t="s">
        <v>47</v>
      </c>
      <c r="C36" s="86">
        <v>2009</v>
      </c>
      <c r="D36" s="85" t="s">
        <v>39</v>
      </c>
      <c r="E36" s="134">
        <v>1</v>
      </c>
      <c r="F36" s="79">
        <v>0</v>
      </c>
      <c r="G36" s="79">
        <v>0</v>
      </c>
      <c r="H36" s="79">
        <v>0</v>
      </c>
      <c r="I36" s="170">
        <v>0</v>
      </c>
      <c r="J36" s="91">
        <f t="shared" si="0"/>
        <v>1</v>
      </c>
      <c r="K36" s="92">
        <f t="shared" si="1"/>
        <v>1</v>
      </c>
      <c r="L36" s="93">
        <f t="shared" si="2"/>
        <v>31</v>
      </c>
    </row>
    <row r="37" spans="1:12" ht="18.95" customHeight="1" x14ac:dyDescent="0.2">
      <c r="A37" s="199"/>
      <c r="B37" s="44" t="s">
        <v>69</v>
      </c>
      <c r="C37" s="227">
        <v>2010</v>
      </c>
      <c r="D37" s="231" t="s">
        <v>34</v>
      </c>
      <c r="E37" s="17">
        <v>1</v>
      </c>
      <c r="F37" s="79">
        <v>0</v>
      </c>
      <c r="G37" s="79">
        <v>0</v>
      </c>
      <c r="H37" s="79">
        <v>0</v>
      </c>
      <c r="I37" s="170">
        <v>0</v>
      </c>
      <c r="J37" s="47">
        <f t="shared" si="0"/>
        <v>1</v>
      </c>
      <c r="K37" s="49">
        <f t="shared" si="1"/>
        <v>1</v>
      </c>
      <c r="L37" s="22">
        <f t="shared" si="2"/>
        <v>31</v>
      </c>
    </row>
    <row r="38" spans="1:12" ht="18.95" customHeight="1" x14ac:dyDescent="0.2">
      <c r="A38" s="199"/>
      <c r="B38" s="44" t="s">
        <v>85</v>
      </c>
      <c r="C38" s="45"/>
      <c r="D38" s="44" t="s">
        <v>80</v>
      </c>
      <c r="E38" s="17">
        <v>0</v>
      </c>
      <c r="F38" s="79">
        <v>1</v>
      </c>
      <c r="G38" s="79">
        <v>0</v>
      </c>
      <c r="H38" s="79">
        <v>0</v>
      </c>
      <c r="I38" s="170">
        <v>0</v>
      </c>
      <c r="J38" s="47">
        <f t="shared" ref="J38:J67" si="3">SUM(E38:I38)</f>
        <v>1</v>
      </c>
      <c r="K38" s="49">
        <f t="shared" ref="K38:K71" si="4">LARGE(E38:I38,1)+LARGE(E38:I38,2)+LARGE(E38:I38,3)</f>
        <v>1</v>
      </c>
      <c r="L38" s="22">
        <f t="shared" ref="L38:L57" si="5">RANK(K38,$K$6:$K$94)</f>
        <v>31</v>
      </c>
    </row>
    <row r="39" spans="1:12" ht="18.95" customHeight="1" x14ac:dyDescent="0.2">
      <c r="A39" s="199"/>
      <c r="B39" s="44" t="s">
        <v>86</v>
      </c>
      <c r="C39" s="45"/>
      <c r="D39" s="44" t="s">
        <v>64</v>
      </c>
      <c r="E39" s="17">
        <v>0</v>
      </c>
      <c r="F39" s="79">
        <v>1</v>
      </c>
      <c r="G39" s="79">
        <v>0</v>
      </c>
      <c r="H39" s="79">
        <v>0</v>
      </c>
      <c r="I39" s="170">
        <v>0</v>
      </c>
      <c r="J39" s="47">
        <f t="shared" si="3"/>
        <v>1</v>
      </c>
      <c r="K39" s="49">
        <f t="shared" si="4"/>
        <v>1</v>
      </c>
      <c r="L39" s="22">
        <f t="shared" si="5"/>
        <v>31</v>
      </c>
    </row>
    <row r="40" spans="1:12" ht="18.95" customHeight="1" x14ac:dyDescent="0.2">
      <c r="A40" s="199"/>
      <c r="B40" s="85" t="s">
        <v>94</v>
      </c>
      <c r="C40" s="86">
        <v>2008</v>
      </c>
      <c r="D40" s="85" t="s">
        <v>38</v>
      </c>
      <c r="E40" s="91">
        <v>0</v>
      </c>
      <c r="F40" s="153">
        <v>0</v>
      </c>
      <c r="G40" s="153">
        <v>1</v>
      </c>
      <c r="H40" s="153">
        <v>0</v>
      </c>
      <c r="I40" s="217">
        <v>0</v>
      </c>
      <c r="J40" s="91">
        <f t="shared" si="3"/>
        <v>1</v>
      </c>
      <c r="K40" s="92">
        <f t="shared" si="4"/>
        <v>1</v>
      </c>
      <c r="L40" s="93">
        <f t="shared" si="5"/>
        <v>31</v>
      </c>
    </row>
    <row r="41" spans="1:12" ht="18.95" customHeight="1" x14ac:dyDescent="0.2">
      <c r="A41" s="199"/>
      <c r="B41" s="85" t="s">
        <v>97</v>
      </c>
      <c r="C41" s="86">
        <v>2009</v>
      </c>
      <c r="D41" s="85" t="s">
        <v>38</v>
      </c>
      <c r="E41" s="91">
        <v>0</v>
      </c>
      <c r="F41" s="153">
        <v>0</v>
      </c>
      <c r="G41" s="153">
        <v>1</v>
      </c>
      <c r="H41" s="153">
        <v>0</v>
      </c>
      <c r="I41" s="217">
        <v>0</v>
      </c>
      <c r="J41" s="91">
        <f t="shared" si="3"/>
        <v>1</v>
      </c>
      <c r="K41" s="92">
        <f t="shared" si="4"/>
        <v>1</v>
      </c>
      <c r="L41" s="93">
        <f t="shared" si="5"/>
        <v>31</v>
      </c>
    </row>
    <row r="42" spans="1:12" ht="18.95" customHeight="1" x14ac:dyDescent="0.2">
      <c r="A42" s="199"/>
      <c r="B42" s="48" t="s">
        <v>96</v>
      </c>
      <c r="C42" s="45">
        <v>2009</v>
      </c>
      <c r="D42" s="176"/>
      <c r="E42" s="17">
        <v>0</v>
      </c>
      <c r="F42" s="79">
        <v>0</v>
      </c>
      <c r="G42" s="79">
        <v>1</v>
      </c>
      <c r="H42" s="79">
        <v>0</v>
      </c>
      <c r="I42" s="170">
        <v>0</v>
      </c>
      <c r="J42" s="47">
        <f t="shared" si="3"/>
        <v>1</v>
      </c>
      <c r="K42" s="49">
        <f t="shared" si="4"/>
        <v>1</v>
      </c>
      <c r="L42" s="22">
        <f t="shared" si="5"/>
        <v>31</v>
      </c>
    </row>
    <row r="43" spans="1:12" ht="18.95" customHeight="1" x14ac:dyDescent="0.2">
      <c r="A43" s="198"/>
      <c r="B43" s="48" t="s">
        <v>98</v>
      </c>
      <c r="C43" s="45">
        <v>2008</v>
      </c>
      <c r="D43" s="46"/>
      <c r="E43" s="17">
        <v>0</v>
      </c>
      <c r="F43" s="79">
        <v>0</v>
      </c>
      <c r="G43" s="79">
        <v>1</v>
      </c>
      <c r="H43" s="79">
        <v>0</v>
      </c>
      <c r="I43" s="170">
        <v>0</v>
      </c>
      <c r="J43" s="47">
        <f t="shared" si="3"/>
        <v>1</v>
      </c>
      <c r="K43" s="49">
        <f t="shared" si="4"/>
        <v>1</v>
      </c>
      <c r="L43" s="22">
        <f t="shared" si="5"/>
        <v>31</v>
      </c>
    </row>
    <row r="44" spans="1:12" ht="18.95" customHeight="1" x14ac:dyDescent="0.2">
      <c r="A44" s="199"/>
      <c r="B44" s="155" t="s">
        <v>102</v>
      </c>
      <c r="C44" s="86">
        <v>2006</v>
      </c>
      <c r="D44" s="94" t="s">
        <v>80</v>
      </c>
      <c r="E44" s="91">
        <v>0</v>
      </c>
      <c r="F44" s="153">
        <v>0</v>
      </c>
      <c r="G44" s="153">
        <v>1</v>
      </c>
      <c r="H44" s="153">
        <v>0</v>
      </c>
      <c r="I44" s="217">
        <v>0</v>
      </c>
      <c r="J44" s="91">
        <f t="shared" si="3"/>
        <v>1</v>
      </c>
      <c r="K44" s="92">
        <f t="shared" si="4"/>
        <v>1</v>
      </c>
      <c r="L44" s="93">
        <f t="shared" si="5"/>
        <v>31</v>
      </c>
    </row>
    <row r="45" spans="1:12" ht="18.95" customHeight="1" x14ac:dyDescent="0.2">
      <c r="A45" s="199"/>
      <c r="B45" s="44" t="s">
        <v>103</v>
      </c>
      <c r="C45" s="45">
        <v>2008</v>
      </c>
      <c r="D45" s="8"/>
      <c r="E45" s="17">
        <v>0</v>
      </c>
      <c r="F45" s="79">
        <v>0</v>
      </c>
      <c r="G45" s="79">
        <v>1</v>
      </c>
      <c r="H45" s="79">
        <v>0</v>
      </c>
      <c r="I45" s="170">
        <v>0</v>
      </c>
      <c r="J45" s="47">
        <f t="shared" si="3"/>
        <v>1</v>
      </c>
      <c r="K45" s="49">
        <f t="shared" si="4"/>
        <v>1</v>
      </c>
      <c r="L45" s="22">
        <f t="shared" si="5"/>
        <v>31</v>
      </c>
    </row>
    <row r="46" spans="1:12" ht="18.95" customHeight="1" x14ac:dyDescent="0.2">
      <c r="A46" s="198"/>
      <c r="B46" s="44" t="s">
        <v>104</v>
      </c>
      <c r="C46" s="45">
        <v>2010</v>
      </c>
      <c r="D46" s="94"/>
      <c r="E46" s="17">
        <v>0</v>
      </c>
      <c r="F46" s="79">
        <v>0</v>
      </c>
      <c r="G46" s="79">
        <v>1</v>
      </c>
      <c r="H46" s="79">
        <v>0</v>
      </c>
      <c r="I46" s="170">
        <v>0</v>
      </c>
      <c r="J46" s="47">
        <f t="shared" si="3"/>
        <v>1</v>
      </c>
      <c r="K46" s="49">
        <f t="shared" si="4"/>
        <v>1</v>
      </c>
      <c r="L46" s="22">
        <f t="shared" si="5"/>
        <v>31</v>
      </c>
    </row>
    <row r="47" spans="1:12" ht="18.95" customHeight="1" x14ac:dyDescent="0.2">
      <c r="A47" s="199"/>
      <c r="B47" s="44" t="s">
        <v>106</v>
      </c>
      <c r="C47" s="45">
        <v>2008</v>
      </c>
      <c r="D47" s="44" t="s">
        <v>38</v>
      </c>
      <c r="E47" s="47">
        <v>0</v>
      </c>
      <c r="F47" s="79">
        <v>0</v>
      </c>
      <c r="G47" s="79">
        <v>1</v>
      </c>
      <c r="H47" s="79">
        <v>0</v>
      </c>
      <c r="I47" s="170">
        <v>0</v>
      </c>
      <c r="J47" s="47">
        <f t="shared" si="3"/>
        <v>1</v>
      </c>
      <c r="K47" s="49">
        <f t="shared" si="4"/>
        <v>1</v>
      </c>
      <c r="L47" s="22">
        <f t="shared" si="5"/>
        <v>31</v>
      </c>
    </row>
    <row r="48" spans="1:12" ht="18.95" customHeight="1" x14ac:dyDescent="0.2">
      <c r="A48" s="199"/>
      <c r="B48" s="136" t="s">
        <v>107</v>
      </c>
      <c r="C48" s="18">
        <v>2010</v>
      </c>
      <c r="D48" s="44" t="s">
        <v>38</v>
      </c>
      <c r="E48" s="17">
        <v>0</v>
      </c>
      <c r="F48" s="79">
        <v>0</v>
      </c>
      <c r="G48" s="79">
        <v>1</v>
      </c>
      <c r="H48" s="79">
        <v>0</v>
      </c>
      <c r="I48" s="170">
        <v>0</v>
      </c>
      <c r="J48" s="17">
        <f t="shared" si="3"/>
        <v>1</v>
      </c>
      <c r="K48" s="19">
        <f t="shared" si="4"/>
        <v>1</v>
      </c>
      <c r="L48" s="22">
        <f t="shared" si="5"/>
        <v>31</v>
      </c>
    </row>
    <row r="49" spans="1:12" ht="18.95" customHeight="1" x14ac:dyDescent="0.2">
      <c r="A49" s="198"/>
      <c r="B49" s="10" t="s">
        <v>114</v>
      </c>
      <c r="C49" s="9">
        <v>2008</v>
      </c>
      <c r="D49" s="8" t="s">
        <v>38</v>
      </c>
      <c r="E49" s="17">
        <v>0</v>
      </c>
      <c r="F49" s="79">
        <v>0</v>
      </c>
      <c r="G49" s="79">
        <v>0</v>
      </c>
      <c r="H49" s="79">
        <v>1</v>
      </c>
      <c r="I49" s="170">
        <v>0</v>
      </c>
      <c r="J49" s="17">
        <f t="shared" si="3"/>
        <v>1</v>
      </c>
      <c r="K49" s="19">
        <f t="shared" si="4"/>
        <v>1</v>
      </c>
      <c r="L49" s="22">
        <f t="shared" si="5"/>
        <v>31</v>
      </c>
    </row>
    <row r="50" spans="1:12" ht="18.95" customHeight="1" x14ac:dyDescent="0.2">
      <c r="A50" s="199"/>
      <c r="B50" s="10" t="s">
        <v>115</v>
      </c>
      <c r="C50" s="45">
        <v>2008</v>
      </c>
      <c r="D50" s="44" t="s">
        <v>38</v>
      </c>
      <c r="E50" s="17">
        <v>0</v>
      </c>
      <c r="F50" s="79">
        <v>0</v>
      </c>
      <c r="G50" s="79">
        <v>0</v>
      </c>
      <c r="H50" s="79">
        <v>1</v>
      </c>
      <c r="I50" s="170">
        <v>0</v>
      </c>
      <c r="J50" s="47">
        <f t="shared" si="3"/>
        <v>1</v>
      </c>
      <c r="K50" s="49">
        <f t="shared" si="4"/>
        <v>1</v>
      </c>
      <c r="L50" s="22">
        <f t="shared" si="5"/>
        <v>31</v>
      </c>
    </row>
    <row r="51" spans="1:12" ht="18.95" customHeight="1" x14ac:dyDescent="0.2">
      <c r="A51" s="199"/>
      <c r="B51" s="10" t="s">
        <v>116</v>
      </c>
      <c r="C51" s="45">
        <v>2007</v>
      </c>
      <c r="D51" s="8" t="s">
        <v>109</v>
      </c>
      <c r="E51" s="17">
        <v>0</v>
      </c>
      <c r="F51" s="79">
        <v>0</v>
      </c>
      <c r="G51" s="79">
        <v>0</v>
      </c>
      <c r="H51" s="79">
        <v>1</v>
      </c>
      <c r="I51" s="170">
        <v>0</v>
      </c>
      <c r="J51" s="47">
        <f t="shared" si="3"/>
        <v>1</v>
      </c>
      <c r="K51" s="49">
        <f t="shared" si="4"/>
        <v>1</v>
      </c>
      <c r="L51" s="22">
        <f t="shared" si="5"/>
        <v>31</v>
      </c>
    </row>
    <row r="52" spans="1:12" ht="18.95" customHeight="1" x14ac:dyDescent="0.2">
      <c r="A52" s="198"/>
      <c r="B52" s="48" t="s">
        <v>118</v>
      </c>
      <c r="C52" s="45">
        <v>2008</v>
      </c>
      <c r="D52" s="44" t="s">
        <v>109</v>
      </c>
      <c r="E52" s="17">
        <v>0</v>
      </c>
      <c r="F52" s="79">
        <v>0</v>
      </c>
      <c r="G52" s="79">
        <v>0</v>
      </c>
      <c r="H52" s="79">
        <v>1</v>
      </c>
      <c r="I52" s="170">
        <v>0</v>
      </c>
      <c r="J52" s="47">
        <f t="shared" si="3"/>
        <v>1</v>
      </c>
      <c r="K52" s="49">
        <f t="shared" si="4"/>
        <v>1</v>
      </c>
      <c r="L52" s="22">
        <f t="shared" si="5"/>
        <v>31</v>
      </c>
    </row>
    <row r="53" spans="1:12" ht="18.95" customHeight="1" x14ac:dyDescent="0.2">
      <c r="A53" s="199"/>
      <c r="B53" s="48" t="s">
        <v>120</v>
      </c>
      <c r="C53" s="45">
        <v>2008</v>
      </c>
      <c r="D53" s="8" t="s">
        <v>111</v>
      </c>
      <c r="E53" s="17">
        <v>0</v>
      </c>
      <c r="F53" s="79">
        <v>0</v>
      </c>
      <c r="G53" s="79">
        <v>0</v>
      </c>
      <c r="H53" s="79">
        <v>1</v>
      </c>
      <c r="I53" s="170">
        <v>0</v>
      </c>
      <c r="J53" s="47">
        <f t="shared" si="3"/>
        <v>1</v>
      </c>
      <c r="K53" s="49">
        <f t="shared" si="4"/>
        <v>1</v>
      </c>
      <c r="L53" s="22">
        <f t="shared" si="5"/>
        <v>31</v>
      </c>
    </row>
    <row r="54" spans="1:12" ht="18.95" customHeight="1" x14ac:dyDescent="0.2">
      <c r="A54" s="199"/>
      <c r="B54" s="171" t="s">
        <v>124</v>
      </c>
      <c r="C54" s="72">
        <v>2008</v>
      </c>
      <c r="D54" s="171" t="s">
        <v>122</v>
      </c>
      <c r="E54" s="17"/>
      <c r="F54" s="79">
        <v>0</v>
      </c>
      <c r="G54" s="79">
        <v>0</v>
      </c>
      <c r="H54" s="79">
        <v>0</v>
      </c>
      <c r="I54" s="170">
        <v>1</v>
      </c>
      <c r="J54" s="47">
        <f t="shared" si="3"/>
        <v>1</v>
      </c>
      <c r="K54" s="49">
        <f t="shared" si="4"/>
        <v>1</v>
      </c>
      <c r="L54" s="22">
        <f t="shared" si="5"/>
        <v>31</v>
      </c>
    </row>
    <row r="55" spans="1:12" ht="18.95" customHeight="1" x14ac:dyDescent="0.2">
      <c r="A55" s="201"/>
      <c r="B55" s="108" t="s">
        <v>125</v>
      </c>
      <c r="C55" s="72">
        <v>2006</v>
      </c>
      <c r="D55" s="109" t="s">
        <v>111</v>
      </c>
      <c r="E55" s="17">
        <v>0</v>
      </c>
      <c r="F55" s="79">
        <v>0</v>
      </c>
      <c r="G55" s="79">
        <v>0</v>
      </c>
      <c r="H55" s="79">
        <v>0</v>
      </c>
      <c r="I55" s="170">
        <v>1</v>
      </c>
      <c r="J55" s="47">
        <f t="shared" si="3"/>
        <v>1</v>
      </c>
      <c r="K55" s="49">
        <f t="shared" si="4"/>
        <v>1</v>
      </c>
      <c r="L55" s="22">
        <f t="shared" si="5"/>
        <v>31</v>
      </c>
    </row>
    <row r="56" spans="1:12" ht="18.95" customHeight="1" x14ac:dyDescent="0.2">
      <c r="A56" s="202"/>
      <c r="B56" s="192" t="s">
        <v>126</v>
      </c>
      <c r="C56" s="181">
        <v>2009</v>
      </c>
      <c r="D56" s="158" t="s">
        <v>122</v>
      </c>
      <c r="E56" s="17">
        <v>0</v>
      </c>
      <c r="F56" s="79">
        <v>0</v>
      </c>
      <c r="G56" s="79">
        <v>0</v>
      </c>
      <c r="H56" s="79">
        <v>0</v>
      </c>
      <c r="I56" s="217">
        <v>1</v>
      </c>
      <c r="J56" s="91">
        <f t="shared" si="3"/>
        <v>1</v>
      </c>
      <c r="K56" s="92">
        <f t="shared" si="4"/>
        <v>1</v>
      </c>
      <c r="L56" s="93">
        <f t="shared" si="5"/>
        <v>31</v>
      </c>
    </row>
    <row r="57" spans="1:12" ht="18.95" customHeight="1" x14ac:dyDescent="0.2">
      <c r="A57" s="203"/>
      <c r="B57" s="48" t="s">
        <v>127</v>
      </c>
      <c r="C57" s="45">
        <v>2010</v>
      </c>
      <c r="D57" s="46" t="s">
        <v>128</v>
      </c>
      <c r="E57" s="17">
        <v>0</v>
      </c>
      <c r="F57" s="79">
        <v>0</v>
      </c>
      <c r="G57" s="79">
        <v>0</v>
      </c>
      <c r="H57" s="79">
        <v>0</v>
      </c>
      <c r="I57" s="170">
        <v>1</v>
      </c>
      <c r="J57" s="17">
        <f t="shared" si="3"/>
        <v>1</v>
      </c>
      <c r="K57" s="19">
        <f t="shared" si="4"/>
        <v>1</v>
      </c>
      <c r="L57" s="21">
        <f t="shared" si="5"/>
        <v>31</v>
      </c>
    </row>
    <row r="58" spans="1:12" ht="18.95" customHeight="1" x14ac:dyDescent="0.2">
      <c r="A58" s="202"/>
      <c r="B58" s="171"/>
      <c r="C58" s="72"/>
      <c r="D58" s="171"/>
      <c r="E58" s="17">
        <v>0</v>
      </c>
      <c r="F58" s="79">
        <v>0</v>
      </c>
      <c r="G58" s="79">
        <v>0</v>
      </c>
      <c r="H58" s="79">
        <v>0</v>
      </c>
      <c r="I58" s="170">
        <v>0</v>
      </c>
      <c r="J58" s="47">
        <f t="shared" si="3"/>
        <v>0</v>
      </c>
      <c r="K58" s="49">
        <f t="shared" si="4"/>
        <v>0</v>
      </c>
      <c r="L58" s="22"/>
    </row>
    <row r="59" spans="1:12" ht="18.95" customHeight="1" x14ac:dyDescent="0.2">
      <c r="A59" s="203"/>
      <c r="B59" s="171"/>
      <c r="C59" s="72"/>
      <c r="D59" s="8"/>
      <c r="E59" s="17">
        <v>0</v>
      </c>
      <c r="F59" s="79">
        <v>0</v>
      </c>
      <c r="G59" s="79">
        <v>0</v>
      </c>
      <c r="H59" s="79">
        <v>0</v>
      </c>
      <c r="I59" s="170">
        <v>0</v>
      </c>
      <c r="J59" s="17">
        <f t="shared" si="3"/>
        <v>0</v>
      </c>
      <c r="K59" s="19">
        <f t="shared" si="4"/>
        <v>0</v>
      </c>
      <c r="L59" s="22"/>
    </row>
    <row r="60" spans="1:12" ht="18.95" customHeight="1" x14ac:dyDescent="0.2">
      <c r="A60" s="202"/>
      <c r="B60" s="108"/>
      <c r="C60" s="72"/>
      <c r="D60" s="44"/>
      <c r="E60" s="17">
        <v>0</v>
      </c>
      <c r="F60" s="79">
        <v>0</v>
      </c>
      <c r="G60" s="79">
        <v>0</v>
      </c>
      <c r="H60" s="79">
        <v>0</v>
      </c>
      <c r="I60" s="170">
        <v>0</v>
      </c>
      <c r="J60" s="47">
        <f t="shared" si="3"/>
        <v>0</v>
      </c>
      <c r="K60" s="49">
        <f t="shared" si="4"/>
        <v>0</v>
      </c>
      <c r="L60" s="22"/>
    </row>
    <row r="61" spans="1:12" ht="18.95" customHeight="1" x14ac:dyDescent="0.2">
      <c r="A61" s="202"/>
      <c r="B61" s="108"/>
      <c r="C61" s="72"/>
      <c r="D61" s="8"/>
      <c r="E61" s="17">
        <v>0</v>
      </c>
      <c r="F61" s="79">
        <v>0</v>
      </c>
      <c r="G61" s="79">
        <v>0</v>
      </c>
      <c r="H61" s="79">
        <v>0</v>
      </c>
      <c r="I61" s="170">
        <v>0</v>
      </c>
      <c r="J61" s="110">
        <f t="shared" si="3"/>
        <v>0</v>
      </c>
      <c r="K61" s="111">
        <f t="shared" si="4"/>
        <v>0</v>
      </c>
      <c r="L61" s="87"/>
    </row>
    <row r="62" spans="1:12" ht="18.95" customHeight="1" x14ac:dyDescent="0.2">
      <c r="A62" s="204"/>
      <c r="B62" s="184"/>
      <c r="C62" s="185"/>
      <c r="D62" s="8"/>
      <c r="E62" s="17">
        <v>0</v>
      </c>
      <c r="F62" s="79">
        <v>0</v>
      </c>
      <c r="G62" s="79">
        <v>0</v>
      </c>
      <c r="H62" s="79">
        <v>0</v>
      </c>
      <c r="I62" s="170">
        <v>0</v>
      </c>
      <c r="J62" s="189">
        <f t="shared" si="3"/>
        <v>0</v>
      </c>
      <c r="K62" s="79">
        <f t="shared" si="4"/>
        <v>0</v>
      </c>
      <c r="L62" s="80"/>
    </row>
    <row r="63" spans="1:12" ht="18.95" customHeight="1" x14ac:dyDescent="0.2">
      <c r="A63" s="202"/>
      <c r="B63" s="149"/>
      <c r="C63" s="150"/>
      <c r="D63" s="151"/>
      <c r="E63" s="17">
        <v>0</v>
      </c>
      <c r="F63" s="79">
        <v>0</v>
      </c>
      <c r="G63" s="79">
        <v>0</v>
      </c>
      <c r="H63" s="79">
        <v>0</v>
      </c>
      <c r="I63" s="170">
        <v>0</v>
      </c>
      <c r="J63" s="152">
        <f t="shared" si="3"/>
        <v>0</v>
      </c>
      <c r="K63" s="153">
        <f t="shared" si="4"/>
        <v>0</v>
      </c>
      <c r="L63" s="172"/>
    </row>
    <row r="64" spans="1:12" ht="18.95" customHeight="1" x14ac:dyDescent="0.2">
      <c r="A64" s="205"/>
      <c r="B64" s="186"/>
      <c r="C64" s="187"/>
      <c r="D64" s="188"/>
      <c r="E64" s="17">
        <v>0</v>
      </c>
      <c r="F64" s="79">
        <v>0</v>
      </c>
      <c r="G64" s="79">
        <v>0</v>
      </c>
      <c r="H64" s="79">
        <v>0</v>
      </c>
      <c r="I64" s="170">
        <v>0</v>
      </c>
      <c r="J64" s="190">
        <f t="shared" si="3"/>
        <v>0</v>
      </c>
      <c r="K64" s="191">
        <f t="shared" si="4"/>
        <v>0</v>
      </c>
      <c r="L64" s="80"/>
    </row>
    <row r="65" spans="1:12" ht="18.95" customHeight="1" x14ac:dyDescent="0.2">
      <c r="A65" s="205"/>
      <c r="B65" s="186"/>
      <c r="C65" s="187"/>
      <c r="D65" s="188"/>
      <c r="E65" s="17">
        <v>0</v>
      </c>
      <c r="F65" s="79">
        <v>0</v>
      </c>
      <c r="G65" s="79">
        <v>0</v>
      </c>
      <c r="H65" s="79">
        <v>0</v>
      </c>
      <c r="I65" s="170">
        <v>0</v>
      </c>
      <c r="J65" s="190">
        <f t="shared" si="3"/>
        <v>0</v>
      </c>
      <c r="K65" s="191">
        <f t="shared" si="4"/>
        <v>0</v>
      </c>
      <c r="L65" s="80"/>
    </row>
    <row r="66" spans="1:12" ht="18.95" customHeight="1" x14ac:dyDescent="0.2">
      <c r="A66" s="205"/>
      <c r="B66" s="186"/>
      <c r="C66" s="187"/>
      <c r="D66" s="188"/>
      <c r="E66" s="17">
        <v>0</v>
      </c>
      <c r="F66" s="79">
        <v>0</v>
      </c>
      <c r="G66" s="79">
        <v>0</v>
      </c>
      <c r="H66" s="79">
        <v>0</v>
      </c>
      <c r="I66" s="170">
        <v>0</v>
      </c>
      <c r="J66" s="190">
        <f t="shared" si="3"/>
        <v>0</v>
      </c>
      <c r="K66" s="191">
        <f t="shared" si="4"/>
        <v>0</v>
      </c>
      <c r="L66" s="80"/>
    </row>
    <row r="67" spans="1:12" ht="18.95" customHeight="1" x14ac:dyDescent="0.2">
      <c r="A67" s="205"/>
      <c r="B67" s="186"/>
      <c r="C67" s="187"/>
      <c r="D67" s="188"/>
      <c r="E67" s="17">
        <v>0</v>
      </c>
      <c r="F67" s="79">
        <v>0</v>
      </c>
      <c r="G67" s="79">
        <v>0</v>
      </c>
      <c r="H67" s="79">
        <v>0</v>
      </c>
      <c r="I67" s="170">
        <v>0</v>
      </c>
      <c r="J67" s="190">
        <f t="shared" si="3"/>
        <v>0</v>
      </c>
      <c r="K67" s="191">
        <f t="shared" si="4"/>
        <v>0</v>
      </c>
      <c r="L67" s="80"/>
    </row>
    <row r="68" spans="1:12" ht="18.95" customHeight="1" x14ac:dyDescent="0.2">
      <c r="A68" s="205"/>
      <c r="B68" s="186"/>
      <c r="C68" s="187"/>
      <c r="D68" s="188"/>
      <c r="E68" s="17">
        <v>0</v>
      </c>
      <c r="F68" s="79">
        <v>0</v>
      </c>
      <c r="G68" s="79">
        <v>0</v>
      </c>
      <c r="H68" s="79">
        <v>0</v>
      </c>
      <c r="I68" s="170">
        <v>0</v>
      </c>
      <c r="J68" s="190">
        <f t="shared" ref="J68:J71" si="6">SUM(E68:I68)</f>
        <v>0</v>
      </c>
      <c r="K68" s="191">
        <f t="shared" si="4"/>
        <v>0</v>
      </c>
      <c r="L68" s="80"/>
    </row>
    <row r="69" spans="1:12" ht="18.95" customHeight="1" x14ac:dyDescent="0.2">
      <c r="A69" s="205"/>
      <c r="B69" s="186"/>
      <c r="C69" s="187"/>
      <c r="D69" s="188"/>
      <c r="E69" s="17">
        <v>0</v>
      </c>
      <c r="F69" s="79">
        <v>0</v>
      </c>
      <c r="G69" s="79">
        <v>0</v>
      </c>
      <c r="H69" s="79">
        <v>0</v>
      </c>
      <c r="I69" s="170">
        <v>0</v>
      </c>
      <c r="J69" s="190">
        <f t="shared" si="6"/>
        <v>0</v>
      </c>
      <c r="K69" s="191">
        <f t="shared" si="4"/>
        <v>0</v>
      </c>
      <c r="L69" s="80"/>
    </row>
    <row r="70" spans="1:12" ht="18.95" customHeight="1" x14ac:dyDescent="0.2">
      <c r="A70" s="205"/>
      <c r="B70" s="186"/>
      <c r="C70" s="187"/>
      <c r="D70" s="188"/>
      <c r="E70" s="17">
        <v>0</v>
      </c>
      <c r="F70" s="79">
        <v>0</v>
      </c>
      <c r="G70" s="79">
        <v>0</v>
      </c>
      <c r="H70" s="79">
        <v>0</v>
      </c>
      <c r="I70" s="170">
        <v>0</v>
      </c>
      <c r="J70" s="190">
        <f t="shared" si="6"/>
        <v>0</v>
      </c>
      <c r="K70" s="191">
        <f t="shared" si="4"/>
        <v>0</v>
      </c>
      <c r="L70" s="80"/>
    </row>
    <row r="71" spans="1:12" ht="18.95" customHeight="1" x14ac:dyDescent="0.2">
      <c r="A71" s="205"/>
      <c r="B71" s="186"/>
      <c r="C71" s="187"/>
      <c r="D71" s="188"/>
      <c r="E71" s="17">
        <v>0</v>
      </c>
      <c r="F71" s="79">
        <v>0</v>
      </c>
      <c r="G71" s="79">
        <v>0</v>
      </c>
      <c r="H71" s="79">
        <v>0</v>
      </c>
      <c r="I71" s="170">
        <v>0</v>
      </c>
      <c r="J71" s="190">
        <f t="shared" si="6"/>
        <v>0</v>
      </c>
      <c r="K71" s="191">
        <f t="shared" si="4"/>
        <v>0</v>
      </c>
      <c r="L71" s="80"/>
    </row>
    <row r="72" spans="1:12" ht="18.95" customHeight="1" x14ac:dyDescent="0.2"/>
    <row r="73" spans="1:12" ht="18.95" customHeight="1" x14ac:dyDescent="0.2"/>
    <row r="74" spans="1:12" ht="18.95" customHeight="1" x14ac:dyDescent="0.2">
      <c r="A74" s="61"/>
      <c r="B74" s="62"/>
      <c r="C74" s="63"/>
      <c r="D74" s="62"/>
      <c r="E74" s="64"/>
      <c r="F74" s="64"/>
      <c r="G74" s="64"/>
      <c r="H74" s="64"/>
      <c r="I74" s="64"/>
      <c r="J74" s="64"/>
      <c r="K74" s="64"/>
      <c r="L74" s="65"/>
    </row>
    <row r="75" spans="1:12" ht="18.95" customHeight="1" x14ac:dyDescent="0.2">
      <c r="A75" s="61"/>
      <c r="B75" s="62"/>
      <c r="C75" s="63"/>
      <c r="D75" s="62"/>
      <c r="E75" s="64"/>
      <c r="F75" s="64"/>
      <c r="G75" s="64"/>
      <c r="H75" s="64"/>
      <c r="I75" s="64"/>
      <c r="J75" s="64"/>
      <c r="K75" s="64"/>
      <c r="L75" s="65"/>
    </row>
    <row r="76" spans="1:12" ht="18.95" customHeight="1" x14ac:dyDescent="0.2">
      <c r="A76" s="61"/>
      <c r="B76" s="62"/>
      <c r="C76" s="63"/>
      <c r="D76" s="62"/>
      <c r="E76" s="64"/>
      <c r="F76" s="64"/>
      <c r="G76" s="64"/>
      <c r="H76" s="64"/>
      <c r="I76" s="64"/>
      <c r="J76" s="64"/>
      <c r="K76" s="64"/>
      <c r="L76" s="65"/>
    </row>
    <row r="77" spans="1:12" ht="18.95" customHeight="1" x14ac:dyDescent="0.2">
      <c r="A77" s="61"/>
      <c r="B77" s="62"/>
      <c r="C77" s="63"/>
      <c r="D77" s="62"/>
      <c r="E77" s="64"/>
      <c r="F77" s="64"/>
      <c r="G77" s="64"/>
      <c r="H77" s="64"/>
      <c r="I77" s="64"/>
      <c r="J77" s="64"/>
      <c r="K77" s="64"/>
      <c r="L77" s="65"/>
    </row>
    <row r="78" spans="1:12" ht="18.95" customHeight="1" x14ac:dyDescent="0.2">
      <c r="A78" s="61"/>
      <c r="B78" s="62"/>
      <c r="C78" s="63"/>
      <c r="D78" s="62"/>
      <c r="E78" s="64"/>
      <c r="F78" s="64"/>
      <c r="G78" s="64"/>
      <c r="H78" s="64"/>
      <c r="I78" s="64"/>
      <c r="J78" s="64"/>
      <c r="K78" s="64"/>
      <c r="L78" s="65"/>
    </row>
    <row r="79" spans="1:12" ht="18.95" customHeight="1" x14ac:dyDescent="0.2">
      <c r="A79" s="61"/>
      <c r="B79" s="62"/>
      <c r="C79" s="63"/>
      <c r="D79" s="62"/>
      <c r="E79" s="64"/>
      <c r="F79" s="64"/>
      <c r="G79" s="64"/>
      <c r="H79" s="64"/>
      <c r="I79" s="64"/>
      <c r="J79" s="64"/>
      <c r="K79" s="64"/>
      <c r="L79" s="65"/>
    </row>
    <row r="80" spans="1:12" ht="18.95" customHeight="1" x14ac:dyDescent="0.2">
      <c r="A80" s="61"/>
      <c r="B80" s="62"/>
      <c r="C80" s="63"/>
      <c r="D80" s="62"/>
      <c r="E80" s="64"/>
      <c r="F80" s="64"/>
      <c r="G80" s="64"/>
      <c r="H80" s="64"/>
      <c r="I80" s="64"/>
      <c r="J80" s="64"/>
      <c r="K80" s="64"/>
      <c r="L80" s="65"/>
    </row>
    <row r="81" spans="1:13" ht="18.95" customHeight="1" x14ac:dyDescent="0.2">
      <c r="A81" s="61"/>
      <c r="B81" s="62"/>
      <c r="C81" s="63"/>
      <c r="D81" s="62"/>
      <c r="E81" s="64"/>
      <c r="F81" s="64"/>
      <c r="G81" s="64"/>
      <c r="H81" s="64"/>
      <c r="I81" s="64"/>
      <c r="J81" s="64"/>
      <c r="K81" s="64"/>
      <c r="L81" s="65"/>
      <c r="M81" s="51"/>
    </row>
    <row r="82" spans="1:13" ht="18.95" customHeight="1" x14ac:dyDescent="0.2">
      <c r="A82" s="61"/>
      <c r="B82" s="73"/>
      <c r="C82" s="74"/>
      <c r="D82" s="73"/>
      <c r="E82" s="75"/>
      <c r="F82" s="75"/>
      <c r="G82" s="75"/>
      <c r="H82" s="75"/>
      <c r="I82" s="75"/>
      <c r="J82" s="75"/>
      <c r="K82" s="75"/>
      <c r="L82" s="76"/>
    </row>
    <row r="83" spans="1:13" ht="18.95" customHeight="1" x14ac:dyDescent="0.2">
      <c r="A83" s="61"/>
      <c r="B83" s="73"/>
      <c r="C83" s="74"/>
      <c r="D83" s="73"/>
      <c r="E83" s="75"/>
      <c r="F83" s="75"/>
      <c r="G83" s="75"/>
      <c r="H83" s="75"/>
      <c r="I83" s="75"/>
      <c r="J83" s="75"/>
      <c r="K83" s="75"/>
      <c r="L83" s="76"/>
    </row>
    <row r="84" spans="1:13" ht="18.95" customHeight="1" x14ac:dyDescent="0.2">
      <c r="A84" s="61"/>
      <c r="B84" s="62"/>
      <c r="C84" s="63"/>
      <c r="D84" s="62"/>
      <c r="E84" s="64"/>
      <c r="F84" s="64"/>
      <c r="G84" s="64"/>
      <c r="H84" s="64"/>
      <c r="I84" s="64"/>
      <c r="J84" s="64"/>
      <c r="K84" s="64"/>
      <c r="L84" s="65"/>
    </row>
    <row r="85" spans="1:13" ht="18.95" customHeight="1" x14ac:dyDescent="0.2">
      <c r="A85" s="61"/>
      <c r="B85" s="62"/>
      <c r="C85" s="63"/>
      <c r="D85" s="62"/>
      <c r="E85" s="64"/>
      <c r="F85" s="64"/>
      <c r="G85" s="64"/>
      <c r="H85" s="64"/>
      <c r="I85" s="64"/>
      <c r="J85" s="64"/>
      <c r="K85" s="64"/>
      <c r="L85" s="65"/>
    </row>
    <row r="86" spans="1:13" ht="18.95" customHeight="1" x14ac:dyDescent="0.2">
      <c r="A86" s="61"/>
      <c r="B86" s="62"/>
      <c r="C86" s="63"/>
      <c r="D86" s="62"/>
      <c r="E86" s="64"/>
      <c r="F86" s="64"/>
      <c r="G86" s="64"/>
      <c r="H86" s="64"/>
      <c r="I86" s="64"/>
      <c r="J86" s="64"/>
      <c r="K86" s="64"/>
      <c r="L86" s="65"/>
    </row>
    <row r="87" spans="1:13" ht="18.95" customHeight="1" x14ac:dyDescent="0.2">
      <c r="A87" s="61"/>
      <c r="B87" s="62"/>
      <c r="C87" s="63"/>
      <c r="D87" s="62"/>
      <c r="E87" s="64"/>
      <c r="F87" s="64"/>
      <c r="G87" s="64"/>
      <c r="H87" s="64"/>
      <c r="I87" s="64"/>
      <c r="J87" s="64"/>
      <c r="K87" s="64"/>
      <c r="L87" s="65"/>
    </row>
    <row r="88" spans="1:13" ht="18.95" customHeight="1" x14ac:dyDescent="0.2">
      <c r="A88" s="61"/>
      <c r="B88" s="62"/>
      <c r="C88" s="63"/>
      <c r="D88" s="62"/>
      <c r="E88" s="64"/>
      <c r="F88" s="64"/>
      <c r="G88" s="64"/>
      <c r="H88" s="64"/>
      <c r="I88" s="64"/>
      <c r="J88" s="64"/>
      <c r="K88" s="64"/>
      <c r="L88" s="65"/>
    </row>
    <row r="89" spans="1:13" ht="18.95" customHeight="1" x14ac:dyDescent="0.2">
      <c r="A89" s="61"/>
      <c r="B89" s="62"/>
      <c r="C89" s="63"/>
      <c r="D89" s="62"/>
      <c r="E89" s="64"/>
      <c r="F89" s="64"/>
      <c r="G89" s="64"/>
      <c r="H89" s="64"/>
      <c r="I89" s="64"/>
      <c r="J89" s="64"/>
      <c r="K89" s="64"/>
      <c r="L89" s="65"/>
    </row>
    <row r="90" spans="1:13" ht="18.95" customHeight="1" x14ac:dyDescent="0.2">
      <c r="A90" s="61"/>
      <c r="B90" s="62"/>
      <c r="C90" s="63"/>
      <c r="D90" s="62"/>
      <c r="E90" s="64"/>
      <c r="F90" s="64"/>
      <c r="G90" s="64"/>
      <c r="H90" s="64"/>
      <c r="I90" s="64"/>
      <c r="J90" s="64"/>
      <c r="K90" s="64"/>
      <c r="L90" s="65"/>
    </row>
    <row r="91" spans="1:13" ht="18.95" customHeight="1" x14ac:dyDescent="0.2">
      <c r="A91" s="61"/>
      <c r="B91" s="62"/>
      <c r="C91" s="63"/>
      <c r="D91" s="62"/>
      <c r="E91" s="64"/>
      <c r="F91" s="64"/>
      <c r="G91" s="64"/>
      <c r="H91" s="64"/>
      <c r="I91" s="64"/>
      <c r="J91" s="64"/>
      <c r="K91" s="64"/>
      <c r="L91" s="65"/>
    </row>
    <row r="92" spans="1:13" ht="18.95" customHeight="1" x14ac:dyDescent="0.2">
      <c r="A92" s="61"/>
      <c r="B92" s="62"/>
      <c r="C92" s="63"/>
      <c r="D92" s="62"/>
      <c r="E92" s="64"/>
      <c r="F92" s="64"/>
      <c r="G92" s="64"/>
      <c r="H92" s="64"/>
      <c r="I92" s="64"/>
      <c r="J92" s="64"/>
      <c r="K92" s="64"/>
      <c r="L92" s="65"/>
    </row>
    <row r="93" spans="1:13" ht="18.95" customHeight="1" x14ac:dyDescent="0.2">
      <c r="A93" s="61"/>
      <c r="B93" s="62"/>
      <c r="C93" s="63"/>
      <c r="D93" s="62"/>
      <c r="E93" s="64"/>
      <c r="F93" s="64"/>
      <c r="G93" s="64"/>
      <c r="H93" s="64"/>
      <c r="I93" s="64"/>
      <c r="J93" s="64"/>
      <c r="K93" s="64"/>
      <c r="L93" s="65"/>
    </row>
    <row r="94" spans="1:13" ht="18.95" customHeight="1" x14ac:dyDescent="0.2">
      <c r="A94" s="61"/>
      <c r="B94" s="62"/>
      <c r="C94" s="63"/>
      <c r="D94" s="62"/>
      <c r="E94" s="64"/>
      <c r="F94" s="64"/>
      <c r="G94" s="64"/>
      <c r="H94" s="64"/>
      <c r="I94" s="64"/>
      <c r="J94" s="64"/>
      <c r="K94" s="64"/>
      <c r="L94" s="65"/>
    </row>
  </sheetData>
  <sortState ref="B6:L57">
    <sortCondition ref="L6:L57"/>
  </sortState>
  <mergeCells count="3">
    <mergeCell ref="A1:L1"/>
    <mergeCell ref="A2:L2"/>
    <mergeCell ref="A4:D4"/>
  </mergeCells>
  <phoneticPr fontId="34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A4" workbookViewId="0">
      <selection activeCell="N7" sqref="N7"/>
    </sheetView>
  </sheetViews>
  <sheetFormatPr defaultColWidth="11.5703125" defaultRowHeight="12.75" x14ac:dyDescent="0.2"/>
  <cols>
    <col min="1" max="1" width="4.5703125" customWidth="1"/>
    <col min="2" max="2" width="20.28515625" customWidth="1"/>
    <col min="3" max="3" width="6.140625" customWidth="1"/>
    <col min="4" max="4" width="17.140625" customWidth="1"/>
    <col min="5" max="12" width="4.7109375" customWidth="1"/>
  </cols>
  <sheetData>
    <row r="1" spans="1:18" ht="21.75" x14ac:dyDescent="0.2">
      <c r="A1" s="238" t="s">
        <v>29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8" ht="15.75" x14ac:dyDescent="0.2">
      <c r="A2" s="236" t="s">
        <v>30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8" ht="15" thickBot="1" x14ac:dyDescent="0.25">
      <c r="B3" s="1"/>
      <c r="C3" s="2"/>
      <c r="D3" s="1"/>
      <c r="E3" s="82"/>
      <c r="F3" s="82"/>
      <c r="G3" s="82"/>
      <c r="H3" s="82"/>
      <c r="I3" s="82"/>
      <c r="J3" s="84"/>
      <c r="K3" s="3"/>
      <c r="L3" s="4"/>
    </row>
    <row r="4" spans="1:18" ht="171.75" customHeight="1" thickTop="1" thickBot="1" x14ac:dyDescent="0.25">
      <c r="A4" s="240" t="s">
        <v>31</v>
      </c>
      <c r="B4" s="240"/>
      <c r="C4" s="240"/>
      <c r="D4" s="240"/>
      <c r="E4" s="164" t="s">
        <v>73</v>
      </c>
      <c r="F4" s="165" t="s">
        <v>74</v>
      </c>
      <c r="G4" s="166" t="s">
        <v>75</v>
      </c>
      <c r="H4" s="166" t="s">
        <v>76</v>
      </c>
      <c r="I4" s="167" t="s">
        <v>77</v>
      </c>
      <c r="J4" s="83" t="s">
        <v>3</v>
      </c>
      <c r="K4" s="6" t="s">
        <v>4</v>
      </c>
      <c r="L4" s="7" t="s">
        <v>5</v>
      </c>
      <c r="R4" s="50"/>
    </row>
    <row r="5" spans="1:18" ht="22.7" customHeight="1" thickTop="1" thickBot="1" x14ac:dyDescent="0.25">
      <c r="A5" s="33" t="s">
        <v>6</v>
      </c>
      <c r="B5" s="34" t="s">
        <v>7</v>
      </c>
      <c r="C5" s="35" t="s">
        <v>8</v>
      </c>
      <c r="D5" s="36" t="s">
        <v>9</v>
      </c>
      <c r="E5" s="37" t="s">
        <v>10</v>
      </c>
      <c r="F5" s="37" t="s">
        <v>11</v>
      </c>
      <c r="G5" s="37" t="s">
        <v>12</v>
      </c>
      <c r="H5" s="37" t="s">
        <v>13</v>
      </c>
      <c r="I5" s="37" t="s">
        <v>14</v>
      </c>
      <c r="J5" s="52"/>
      <c r="K5" s="37"/>
      <c r="L5" s="53"/>
    </row>
    <row r="6" spans="1:18" ht="22.7" customHeight="1" thickTop="1" x14ac:dyDescent="0.2">
      <c r="A6" s="54" t="s">
        <v>10</v>
      </c>
      <c r="B6" s="157" t="s">
        <v>60</v>
      </c>
      <c r="C6" s="45">
        <v>2006</v>
      </c>
      <c r="D6" s="157" t="s">
        <v>38</v>
      </c>
      <c r="E6" s="55">
        <v>12</v>
      </c>
      <c r="F6" s="77">
        <v>15</v>
      </c>
      <c r="G6" s="77">
        <v>12</v>
      </c>
      <c r="H6" s="77">
        <v>15</v>
      </c>
      <c r="I6" s="77">
        <v>15</v>
      </c>
      <c r="J6" s="55">
        <f t="shared" ref="J6:J17" si="0">SUM(E6:I6)</f>
        <v>69</v>
      </c>
      <c r="K6" s="156">
        <f t="shared" ref="K6:K17" si="1">LARGE(E6:I6,1)+LARGE(E6:I6,2)+LARGE(E6:I6,3)</f>
        <v>45</v>
      </c>
      <c r="L6" s="56">
        <f t="shared" ref="L6:L17" si="2">RANK(K6,$K$6:$K$33)</f>
        <v>1</v>
      </c>
    </row>
    <row r="7" spans="1:18" s="57" customFormat="1" ht="18.95" customHeight="1" x14ac:dyDescent="0.2">
      <c r="A7" s="194" t="s">
        <v>11</v>
      </c>
      <c r="B7" s="157" t="s">
        <v>44</v>
      </c>
      <c r="C7" s="45">
        <v>2005</v>
      </c>
      <c r="D7" s="44" t="s">
        <v>38</v>
      </c>
      <c r="E7" s="55">
        <v>8</v>
      </c>
      <c r="F7" s="77">
        <v>10</v>
      </c>
      <c r="G7" s="77">
        <v>15</v>
      </c>
      <c r="H7" s="77">
        <v>12</v>
      </c>
      <c r="I7" s="77">
        <v>12</v>
      </c>
      <c r="J7" s="17">
        <f t="shared" si="0"/>
        <v>57</v>
      </c>
      <c r="K7" s="12">
        <f t="shared" si="1"/>
        <v>39</v>
      </c>
      <c r="L7" s="56">
        <f t="shared" si="2"/>
        <v>2</v>
      </c>
    </row>
    <row r="8" spans="1:18" s="57" customFormat="1" ht="18.95" customHeight="1" x14ac:dyDescent="0.2">
      <c r="A8" s="194" t="s">
        <v>12</v>
      </c>
      <c r="B8" s="161" t="s">
        <v>52</v>
      </c>
      <c r="C8" s="112">
        <v>2004</v>
      </c>
      <c r="D8" s="161" t="s">
        <v>49</v>
      </c>
      <c r="E8" s="90">
        <v>7</v>
      </c>
      <c r="F8" s="88">
        <v>12</v>
      </c>
      <c r="G8" s="88">
        <v>8</v>
      </c>
      <c r="H8" s="88">
        <v>10</v>
      </c>
      <c r="I8" s="88">
        <v>8</v>
      </c>
      <c r="J8" s="146">
        <f t="shared" si="0"/>
        <v>45</v>
      </c>
      <c r="K8" s="147">
        <f t="shared" si="1"/>
        <v>30</v>
      </c>
      <c r="L8" s="89">
        <f t="shared" si="2"/>
        <v>3</v>
      </c>
    </row>
    <row r="9" spans="1:18" s="57" customFormat="1" ht="18.95" customHeight="1" x14ac:dyDescent="0.2">
      <c r="A9" s="194" t="s">
        <v>13</v>
      </c>
      <c r="B9" s="59" t="s">
        <v>54</v>
      </c>
      <c r="C9" s="60">
        <v>2003</v>
      </c>
      <c r="D9" s="58" t="s">
        <v>55</v>
      </c>
      <c r="E9" s="55">
        <v>15</v>
      </c>
      <c r="F9" s="77">
        <v>0</v>
      </c>
      <c r="G9" s="77">
        <v>0</v>
      </c>
      <c r="H9" s="77">
        <v>0</v>
      </c>
      <c r="I9" s="77">
        <v>0</v>
      </c>
      <c r="J9" s="17">
        <f t="shared" si="0"/>
        <v>15</v>
      </c>
      <c r="K9" s="12">
        <f t="shared" si="1"/>
        <v>15</v>
      </c>
      <c r="L9" s="56">
        <f t="shared" si="2"/>
        <v>4</v>
      </c>
    </row>
    <row r="10" spans="1:18" s="57" customFormat="1" ht="18.95" customHeight="1" x14ac:dyDescent="0.2">
      <c r="A10" s="194" t="s">
        <v>14</v>
      </c>
      <c r="B10" s="20" t="s">
        <v>56</v>
      </c>
      <c r="C10" s="9">
        <v>2002</v>
      </c>
      <c r="D10" s="15" t="s">
        <v>53</v>
      </c>
      <c r="E10" s="55">
        <v>10</v>
      </c>
      <c r="F10" s="77">
        <v>0</v>
      </c>
      <c r="G10" s="77">
        <v>0</v>
      </c>
      <c r="H10" s="77">
        <v>0</v>
      </c>
      <c r="I10" s="77">
        <v>0</v>
      </c>
      <c r="J10" s="17">
        <f t="shared" si="0"/>
        <v>10</v>
      </c>
      <c r="K10" s="12">
        <f t="shared" si="1"/>
        <v>10</v>
      </c>
      <c r="L10" s="56">
        <f t="shared" si="2"/>
        <v>5</v>
      </c>
    </row>
    <row r="11" spans="1:18" s="57" customFormat="1" ht="18.95" customHeight="1" x14ac:dyDescent="0.2">
      <c r="A11" s="194"/>
      <c r="B11" s="44" t="s">
        <v>95</v>
      </c>
      <c r="C11" s="9">
        <v>2006</v>
      </c>
      <c r="D11" s="15"/>
      <c r="E11" s="55">
        <v>0</v>
      </c>
      <c r="F11" s="77">
        <v>0</v>
      </c>
      <c r="G11" s="77">
        <v>10</v>
      </c>
      <c r="H11" s="77">
        <v>0</v>
      </c>
      <c r="I11" s="77">
        <v>0</v>
      </c>
      <c r="J11" s="17">
        <f t="shared" si="0"/>
        <v>10</v>
      </c>
      <c r="K11" s="12">
        <f t="shared" si="1"/>
        <v>10</v>
      </c>
      <c r="L11" s="56">
        <f t="shared" si="2"/>
        <v>5</v>
      </c>
    </row>
    <row r="12" spans="1:18" s="57" customFormat="1" ht="18.95" customHeight="1" x14ac:dyDescent="0.2">
      <c r="A12" s="194"/>
      <c r="B12" s="196" t="s">
        <v>121</v>
      </c>
      <c r="C12" s="112">
        <v>2006</v>
      </c>
      <c r="D12" s="196" t="s">
        <v>122</v>
      </c>
      <c r="E12" s="90">
        <v>0</v>
      </c>
      <c r="F12" s="88">
        <v>0</v>
      </c>
      <c r="G12" s="88">
        <v>0</v>
      </c>
      <c r="H12" s="88">
        <v>0</v>
      </c>
      <c r="I12" s="88">
        <v>10</v>
      </c>
      <c r="J12" s="134">
        <f t="shared" si="0"/>
        <v>10</v>
      </c>
      <c r="K12" s="135">
        <f t="shared" si="1"/>
        <v>10</v>
      </c>
      <c r="L12" s="89">
        <f t="shared" si="2"/>
        <v>5</v>
      </c>
    </row>
    <row r="13" spans="1:18" s="57" customFormat="1" ht="18.95" customHeight="1" x14ac:dyDescent="0.2">
      <c r="A13" s="194" t="s">
        <v>17</v>
      </c>
      <c r="B13" s="196" t="s">
        <v>88</v>
      </c>
      <c r="C13" s="112"/>
      <c r="D13" s="161" t="s">
        <v>80</v>
      </c>
      <c r="E13" s="90">
        <v>0</v>
      </c>
      <c r="F13" s="88">
        <v>8</v>
      </c>
      <c r="G13" s="88">
        <v>0</v>
      </c>
      <c r="H13" s="88">
        <v>0</v>
      </c>
      <c r="I13" s="88">
        <v>0</v>
      </c>
      <c r="J13" s="134">
        <f t="shared" si="0"/>
        <v>8</v>
      </c>
      <c r="K13" s="135">
        <f t="shared" si="1"/>
        <v>8</v>
      </c>
      <c r="L13" s="89">
        <f t="shared" si="2"/>
        <v>8</v>
      </c>
    </row>
    <row r="14" spans="1:18" s="57" customFormat="1" ht="18.95" customHeight="1" x14ac:dyDescent="0.2">
      <c r="A14" s="194"/>
      <c r="B14" s="48" t="s">
        <v>108</v>
      </c>
      <c r="C14" s="9">
        <v>2006</v>
      </c>
      <c r="D14" s="78" t="s">
        <v>109</v>
      </c>
      <c r="E14" s="55">
        <v>0</v>
      </c>
      <c r="F14" s="77">
        <v>0</v>
      </c>
      <c r="G14" s="77">
        <v>0</v>
      </c>
      <c r="H14" s="77">
        <v>8</v>
      </c>
      <c r="I14" s="77">
        <v>0</v>
      </c>
      <c r="J14" s="17">
        <f t="shared" si="0"/>
        <v>8</v>
      </c>
      <c r="K14" s="12">
        <f t="shared" si="1"/>
        <v>8</v>
      </c>
      <c r="L14" s="56">
        <f t="shared" si="2"/>
        <v>8</v>
      </c>
    </row>
    <row r="15" spans="1:18" s="57" customFormat="1" ht="18.95" customHeight="1" x14ac:dyDescent="0.2">
      <c r="A15" s="194" t="s">
        <v>19</v>
      </c>
      <c r="B15" s="15" t="s">
        <v>59</v>
      </c>
      <c r="C15" s="9">
        <v>2005</v>
      </c>
      <c r="D15" s="78" t="s">
        <v>33</v>
      </c>
      <c r="E15" s="55">
        <v>7</v>
      </c>
      <c r="F15" s="77">
        <v>0</v>
      </c>
      <c r="G15" s="77">
        <v>0</v>
      </c>
      <c r="H15" s="77">
        <v>0</v>
      </c>
      <c r="I15" s="77">
        <v>0</v>
      </c>
      <c r="J15" s="17">
        <f t="shared" si="0"/>
        <v>7</v>
      </c>
      <c r="K15" s="12">
        <f t="shared" si="1"/>
        <v>7</v>
      </c>
      <c r="L15" s="56">
        <f t="shared" si="2"/>
        <v>10</v>
      </c>
    </row>
    <row r="16" spans="1:18" s="57" customFormat="1" ht="18.95" customHeight="1" x14ac:dyDescent="0.2">
      <c r="A16" s="194"/>
      <c r="B16" s="225" t="s">
        <v>101</v>
      </c>
      <c r="C16" s="9">
        <v>2006</v>
      </c>
      <c r="D16" s="78"/>
      <c r="E16" s="55">
        <v>0</v>
      </c>
      <c r="F16" s="77">
        <v>0</v>
      </c>
      <c r="G16" s="77">
        <v>7</v>
      </c>
      <c r="H16" s="77">
        <v>0</v>
      </c>
      <c r="I16" s="77">
        <v>0</v>
      </c>
      <c r="J16" s="17">
        <f t="shared" si="0"/>
        <v>7</v>
      </c>
      <c r="K16" s="12">
        <f t="shared" si="1"/>
        <v>7</v>
      </c>
      <c r="L16" s="56">
        <f t="shared" si="2"/>
        <v>10</v>
      </c>
    </row>
    <row r="17" spans="1:12" s="57" customFormat="1" ht="18.95" customHeight="1" x14ac:dyDescent="0.2">
      <c r="A17" s="194"/>
      <c r="B17" s="78" t="s">
        <v>123</v>
      </c>
      <c r="C17" s="9">
        <v>2005</v>
      </c>
      <c r="D17" s="15" t="s">
        <v>34</v>
      </c>
      <c r="E17" s="55">
        <v>0</v>
      </c>
      <c r="F17" s="77">
        <v>0</v>
      </c>
      <c r="G17" s="77">
        <v>0</v>
      </c>
      <c r="H17" s="77">
        <v>0</v>
      </c>
      <c r="I17" s="77">
        <v>7</v>
      </c>
      <c r="J17" s="17">
        <f t="shared" si="0"/>
        <v>7</v>
      </c>
      <c r="K17" s="12">
        <f t="shared" si="1"/>
        <v>7</v>
      </c>
      <c r="L17" s="56">
        <f t="shared" si="2"/>
        <v>10</v>
      </c>
    </row>
    <row r="18" spans="1:12" s="57" customFormat="1" ht="18.95" customHeight="1" x14ac:dyDescent="0.2">
      <c r="A18" s="194"/>
      <c r="B18" s="44"/>
      <c r="C18" s="45"/>
      <c r="D18" s="176"/>
      <c r="E18" s="55">
        <v>0</v>
      </c>
      <c r="F18" s="77">
        <v>0</v>
      </c>
      <c r="G18" s="77">
        <v>0</v>
      </c>
      <c r="H18" s="77">
        <v>0</v>
      </c>
      <c r="I18" s="77">
        <v>0</v>
      </c>
      <c r="J18" s="17">
        <f t="shared" ref="J18:J33" si="3">SUM(E18:I18)</f>
        <v>0</v>
      </c>
      <c r="K18" s="12">
        <f t="shared" ref="K18:K33" si="4">LARGE(E18:I18,1)+LARGE(E18:I18,2)+LARGE(E18:I18,3)</f>
        <v>0</v>
      </c>
      <c r="L18" s="56">
        <f t="shared" ref="L18:L33" si="5">RANK(K18,$K$6:$K$33)</f>
        <v>13</v>
      </c>
    </row>
    <row r="19" spans="1:12" s="57" customFormat="1" ht="18.95" customHeight="1" x14ac:dyDescent="0.2">
      <c r="A19" s="194"/>
      <c r="B19" s="15"/>
      <c r="C19" s="9"/>
      <c r="D19" s="162"/>
      <c r="E19" s="55">
        <v>0</v>
      </c>
      <c r="F19" s="77">
        <v>0</v>
      </c>
      <c r="G19" s="77">
        <v>0</v>
      </c>
      <c r="H19" s="77">
        <v>0</v>
      </c>
      <c r="I19" s="77">
        <v>0</v>
      </c>
      <c r="J19" s="17">
        <f t="shared" si="3"/>
        <v>0</v>
      </c>
      <c r="K19" s="12">
        <f t="shared" si="4"/>
        <v>0</v>
      </c>
      <c r="L19" s="56">
        <f t="shared" si="5"/>
        <v>13</v>
      </c>
    </row>
    <row r="20" spans="1:12" s="57" customFormat="1" ht="18.95" customHeight="1" x14ac:dyDescent="0.2">
      <c r="A20" s="194"/>
      <c r="B20" s="44"/>
      <c r="C20" s="45"/>
      <c r="D20" s="126"/>
      <c r="E20" s="55">
        <v>0</v>
      </c>
      <c r="F20" s="77">
        <v>0</v>
      </c>
      <c r="G20" s="77">
        <v>0</v>
      </c>
      <c r="H20" s="77">
        <v>0</v>
      </c>
      <c r="I20" s="77">
        <v>0</v>
      </c>
      <c r="J20" s="17">
        <f t="shared" si="3"/>
        <v>0</v>
      </c>
      <c r="K20" s="12">
        <f t="shared" si="4"/>
        <v>0</v>
      </c>
      <c r="L20" s="56">
        <f t="shared" si="5"/>
        <v>13</v>
      </c>
    </row>
    <row r="21" spans="1:12" s="57" customFormat="1" ht="18.95" customHeight="1" x14ac:dyDescent="0.2">
      <c r="A21" s="194"/>
      <c r="B21" s="59"/>
      <c r="C21" s="60"/>
      <c r="D21" s="133"/>
      <c r="E21" s="55">
        <v>0</v>
      </c>
      <c r="F21" s="77">
        <v>0</v>
      </c>
      <c r="G21" s="77">
        <v>0</v>
      </c>
      <c r="H21" s="77">
        <v>0</v>
      </c>
      <c r="I21" s="77">
        <v>0</v>
      </c>
      <c r="J21" s="17">
        <f t="shared" si="3"/>
        <v>0</v>
      </c>
      <c r="K21" s="12">
        <f t="shared" si="4"/>
        <v>0</v>
      </c>
      <c r="L21" s="56">
        <f t="shared" si="5"/>
        <v>13</v>
      </c>
    </row>
    <row r="22" spans="1:12" s="57" customFormat="1" ht="18.95" customHeight="1" x14ac:dyDescent="0.2">
      <c r="A22" s="194"/>
      <c r="B22" s="78"/>
      <c r="C22" s="9"/>
      <c r="D22" s="78"/>
      <c r="E22" s="55">
        <v>0</v>
      </c>
      <c r="F22" s="77">
        <v>0</v>
      </c>
      <c r="G22" s="77">
        <v>0</v>
      </c>
      <c r="H22" s="77">
        <v>0</v>
      </c>
      <c r="I22" s="77">
        <v>0</v>
      </c>
      <c r="J22" s="17">
        <f t="shared" si="3"/>
        <v>0</v>
      </c>
      <c r="K22" s="12">
        <f t="shared" si="4"/>
        <v>0</v>
      </c>
      <c r="L22" s="56">
        <f t="shared" si="5"/>
        <v>13</v>
      </c>
    </row>
    <row r="23" spans="1:12" s="57" customFormat="1" ht="18.95" customHeight="1" x14ac:dyDescent="0.2">
      <c r="A23" s="194"/>
      <c r="B23" s="78"/>
      <c r="C23" s="9"/>
      <c r="D23" s="78"/>
      <c r="E23" s="55">
        <v>0</v>
      </c>
      <c r="F23" s="77">
        <v>0</v>
      </c>
      <c r="G23" s="77">
        <v>0</v>
      </c>
      <c r="H23" s="77">
        <v>0</v>
      </c>
      <c r="I23" s="77">
        <v>0</v>
      </c>
      <c r="J23" s="17">
        <f t="shared" si="3"/>
        <v>0</v>
      </c>
      <c r="K23" s="12">
        <f t="shared" si="4"/>
        <v>0</v>
      </c>
      <c r="L23" s="56">
        <f t="shared" si="5"/>
        <v>13</v>
      </c>
    </row>
    <row r="24" spans="1:12" s="57" customFormat="1" ht="18.95" customHeight="1" x14ac:dyDescent="0.2">
      <c r="A24" s="194"/>
      <c r="B24" s="78"/>
      <c r="C24" s="9"/>
      <c r="D24" s="15"/>
      <c r="E24" s="55">
        <v>0</v>
      </c>
      <c r="F24" s="77">
        <v>0</v>
      </c>
      <c r="G24" s="77">
        <v>0</v>
      </c>
      <c r="H24" s="77">
        <v>0</v>
      </c>
      <c r="I24" s="77">
        <v>0</v>
      </c>
      <c r="J24" s="17">
        <f t="shared" si="3"/>
        <v>0</v>
      </c>
      <c r="K24" s="12">
        <f t="shared" si="4"/>
        <v>0</v>
      </c>
      <c r="L24" s="56">
        <f t="shared" si="5"/>
        <v>13</v>
      </c>
    </row>
    <row r="25" spans="1:12" s="57" customFormat="1" ht="18.95" customHeight="1" x14ac:dyDescent="0.2">
      <c r="A25" s="194"/>
      <c r="B25" s="157"/>
      <c r="C25" s="45"/>
      <c r="D25" s="157"/>
      <c r="E25" s="55">
        <v>0</v>
      </c>
      <c r="F25" s="77">
        <v>0</v>
      </c>
      <c r="G25" s="77">
        <v>0</v>
      </c>
      <c r="H25" s="77">
        <v>0</v>
      </c>
      <c r="I25" s="77">
        <v>0</v>
      </c>
      <c r="J25" s="17">
        <f t="shared" si="3"/>
        <v>0</v>
      </c>
      <c r="K25" s="12">
        <f t="shared" si="4"/>
        <v>0</v>
      </c>
      <c r="L25" s="56">
        <f t="shared" si="5"/>
        <v>13</v>
      </c>
    </row>
    <row r="26" spans="1:12" s="57" customFormat="1" ht="18.95" customHeight="1" x14ac:dyDescent="0.2">
      <c r="A26" s="194"/>
      <c r="B26" s="20"/>
      <c r="C26" s="45"/>
      <c r="D26" s="8"/>
      <c r="E26" s="55">
        <v>0</v>
      </c>
      <c r="F26" s="77">
        <v>0</v>
      </c>
      <c r="G26" s="77">
        <v>0</v>
      </c>
      <c r="H26" s="77">
        <v>0</v>
      </c>
      <c r="I26" s="77">
        <v>0</v>
      </c>
      <c r="J26" s="17">
        <f t="shared" si="3"/>
        <v>0</v>
      </c>
      <c r="K26" s="12">
        <f t="shared" si="4"/>
        <v>0</v>
      </c>
      <c r="L26" s="56">
        <f t="shared" si="5"/>
        <v>13</v>
      </c>
    </row>
    <row r="27" spans="1:12" s="57" customFormat="1" ht="18.95" customHeight="1" x14ac:dyDescent="0.2">
      <c r="A27" s="194"/>
      <c r="B27" s="180"/>
      <c r="C27" s="9"/>
      <c r="D27" s="183"/>
      <c r="E27" s="55">
        <v>0</v>
      </c>
      <c r="F27" s="77">
        <v>0</v>
      </c>
      <c r="G27" s="77">
        <v>0</v>
      </c>
      <c r="H27" s="77">
        <v>0</v>
      </c>
      <c r="I27" s="77">
        <v>0</v>
      </c>
      <c r="J27" s="17">
        <f t="shared" si="3"/>
        <v>0</v>
      </c>
      <c r="K27" s="12">
        <f t="shared" si="4"/>
        <v>0</v>
      </c>
      <c r="L27" s="56">
        <f t="shared" si="5"/>
        <v>13</v>
      </c>
    </row>
    <row r="28" spans="1:12" s="57" customFormat="1" ht="18.95" customHeight="1" x14ac:dyDescent="0.2">
      <c r="A28" s="194"/>
      <c r="B28" s="59"/>
      <c r="C28" s="60"/>
      <c r="D28" s="58"/>
      <c r="E28" s="55">
        <v>0</v>
      </c>
      <c r="F28" s="77">
        <v>0</v>
      </c>
      <c r="G28" s="77">
        <v>0</v>
      </c>
      <c r="H28" s="77">
        <v>0</v>
      </c>
      <c r="I28" s="77">
        <v>0</v>
      </c>
      <c r="J28" s="17">
        <f t="shared" si="3"/>
        <v>0</v>
      </c>
      <c r="K28" s="12">
        <f t="shared" si="4"/>
        <v>0</v>
      </c>
      <c r="L28" s="56">
        <f t="shared" si="5"/>
        <v>13</v>
      </c>
    </row>
    <row r="29" spans="1:12" s="57" customFormat="1" ht="18.95" customHeight="1" x14ac:dyDescent="0.2">
      <c r="A29" s="194"/>
      <c r="B29" s="59"/>
      <c r="C29" s="60"/>
      <c r="D29" s="58"/>
      <c r="E29" s="55">
        <v>0</v>
      </c>
      <c r="F29" s="77">
        <v>0</v>
      </c>
      <c r="G29" s="77">
        <v>0</v>
      </c>
      <c r="H29" s="77">
        <v>0</v>
      </c>
      <c r="I29" s="77">
        <v>0</v>
      </c>
      <c r="J29" s="17">
        <f t="shared" si="3"/>
        <v>0</v>
      </c>
      <c r="K29" s="12">
        <f t="shared" si="4"/>
        <v>0</v>
      </c>
      <c r="L29" s="56">
        <f t="shared" si="5"/>
        <v>13</v>
      </c>
    </row>
    <row r="30" spans="1:12" s="57" customFormat="1" ht="18.95" customHeight="1" x14ac:dyDescent="0.2">
      <c r="A30" s="194"/>
      <c r="B30" s="179"/>
      <c r="C30" s="181"/>
      <c r="D30" s="182"/>
      <c r="E30" s="55">
        <v>0</v>
      </c>
      <c r="F30" s="77">
        <v>0</v>
      </c>
      <c r="G30" s="77">
        <v>0</v>
      </c>
      <c r="H30" s="77">
        <v>0</v>
      </c>
      <c r="I30" s="77">
        <v>0</v>
      </c>
      <c r="J30" s="134">
        <f t="shared" si="3"/>
        <v>0</v>
      </c>
      <c r="K30" s="135">
        <f t="shared" si="4"/>
        <v>0</v>
      </c>
      <c r="L30" s="89">
        <f t="shared" si="5"/>
        <v>13</v>
      </c>
    </row>
    <row r="31" spans="1:12" s="57" customFormat="1" ht="18.95" customHeight="1" x14ac:dyDescent="0.2">
      <c r="A31" s="194"/>
      <c r="B31" s="59"/>
      <c r="C31" s="60"/>
      <c r="D31" s="58"/>
      <c r="E31" s="55">
        <v>0</v>
      </c>
      <c r="F31" s="77">
        <v>0</v>
      </c>
      <c r="G31" s="77">
        <v>0</v>
      </c>
      <c r="H31" s="77">
        <v>0</v>
      </c>
      <c r="I31" s="77">
        <v>0</v>
      </c>
      <c r="J31" s="17">
        <f t="shared" si="3"/>
        <v>0</v>
      </c>
      <c r="K31" s="12">
        <f t="shared" si="4"/>
        <v>0</v>
      </c>
      <c r="L31" s="56">
        <f t="shared" si="5"/>
        <v>13</v>
      </c>
    </row>
    <row r="32" spans="1:12" s="57" customFormat="1" ht="18.95" customHeight="1" x14ac:dyDescent="0.2">
      <c r="A32" s="194"/>
      <c r="B32" s="59"/>
      <c r="C32" s="60"/>
      <c r="D32" s="58"/>
      <c r="E32" s="55">
        <v>0</v>
      </c>
      <c r="F32" s="77">
        <v>0</v>
      </c>
      <c r="G32" s="77">
        <v>0</v>
      </c>
      <c r="H32" s="77">
        <v>0</v>
      </c>
      <c r="I32" s="77">
        <v>0</v>
      </c>
      <c r="J32" s="17">
        <f t="shared" si="3"/>
        <v>0</v>
      </c>
      <c r="K32" s="12">
        <f t="shared" si="4"/>
        <v>0</v>
      </c>
      <c r="L32" s="56">
        <f t="shared" si="5"/>
        <v>13</v>
      </c>
    </row>
    <row r="33" spans="1:12" s="57" customFormat="1" ht="18.95" customHeight="1" x14ac:dyDescent="0.2">
      <c r="A33" s="195"/>
      <c r="B33" s="114"/>
      <c r="C33" s="193"/>
      <c r="D33" s="115"/>
      <c r="E33" s="55">
        <v>0</v>
      </c>
      <c r="F33" s="77">
        <v>0</v>
      </c>
      <c r="G33" s="77">
        <v>0</v>
      </c>
      <c r="H33" s="77">
        <v>0</v>
      </c>
      <c r="I33" s="77">
        <v>0</v>
      </c>
      <c r="J33" s="116">
        <f t="shared" si="3"/>
        <v>0</v>
      </c>
      <c r="K33" s="117">
        <f t="shared" si="4"/>
        <v>0</v>
      </c>
      <c r="L33" s="118">
        <f t="shared" si="5"/>
        <v>13</v>
      </c>
    </row>
  </sheetData>
  <sortState ref="B6:L17">
    <sortCondition ref="L6:L17"/>
  </sortState>
  <mergeCells count="3">
    <mergeCell ref="A1:L1"/>
    <mergeCell ref="A2:L2"/>
    <mergeCell ref="A4:D4"/>
  </mergeCells>
  <phoneticPr fontId="34" type="noConversion"/>
  <pageMargins left="0.78749999999999998" right="0.78749999999999998" top="1.0527777777777778" bottom="1.0527777777777778" header="0.78749999999999998" footer="0.78749999999999998"/>
  <pageSetup paperSize="9" scale="91" firstPageNumber="0" fitToWidth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1-4. třída</vt:lpstr>
      <vt:lpstr>5. - 9. třída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Šilhavá</dc:creator>
  <cp:lastModifiedBy>kos</cp:lastModifiedBy>
  <cp:lastPrinted>2014-04-26T11:45:19Z</cp:lastPrinted>
  <dcterms:created xsi:type="dcterms:W3CDTF">2012-04-19T08:59:17Z</dcterms:created>
  <dcterms:modified xsi:type="dcterms:W3CDTF">2017-04-25T06:50:45Z</dcterms:modified>
</cp:coreProperties>
</file>